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21" yWindow="240" windowWidth="18135" windowHeight="12210" firstSheet="1" activeTab="5"/>
  </bookViews>
  <sheets>
    <sheet name="Info sessions" sheetId="1" r:id="rId1"/>
    <sheet name="Schedules" sheetId="2" r:id="rId2"/>
    <sheet name="Interview totals" sheetId="3" r:id="rId3"/>
    <sheet name="Final Calendar" sheetId="4" r:id="rId4"/>
    <sheet name="No Shows" sheetId="5" r:id="rId5"/>
    <sheet name="Companies Fall 2008" sheetId="6" r:id="rId6"/>
  </sheets>
  <definedNames>
    <definedName name="_xlnm.Print_Area" localSheetId="2">'Interview totals'!$A$1:$E$76</definedName>
    <definedName name="_xlnm.Print_Area" localSheetId="1">'Schedules'!$A$1:$D$132</definedName>
    <definedName name="_xlnm.Print_Titles" localSheetId="1">'Schedules'!$1:$1</definedName>
  </definedNames>
  <calcPr fullCalcOnLoad="1"/>
</workbook>
</file>

<file path=xl/comments4.xml><?xml version="1.0" encoding="utf-8"?>
<comments xmlns="http://schemas.openxmlformats.org/spreadsheetml/2006/main">
  <authors>
    <author>Amanda Russell</author>
  </authors>
  <commentList>
    <comment ref="I15" authorId="0">
      <text>
        <r>
          <rPr>
            <sz val="8"/>
            <rFont val="Tahoma"/>
            <family val="2"/>
          </rPr>
          <t xml:space="preserve">each candidate interviewed twice
</t>
        </r>
      </text>
    </comment>
  </commentList>
</comments>
</file>

<file path=xl/sharedStrings.xml><?xml version="1.0" encoding="utf-8"?>
<sst xmlns="http://schemas.openxmlformats.org/spreadsheetml/2006/main" count="1221" uniqueCount="485">
  <si>
    <t>Information Sessions</t>
  </si>
  <si>
    <t>Fall 2008</t>
  </si>
  <si>
    <t>Day</t>
  </si>
  <si>
    <t>Date</t>
  </si>
  <si>
    <t>Company</t>
  </si>
  <si>
    <t>Contact</t>
  </si>
  <si>
    <t>Time</t>
  </si>
  <si>
    <t>Room</t>
  </si>
  <si>
    <t>Capacity</t>
  </si>
  <si>
    <t>Thurs</t>
  </si>
  <si>
    <t>Sun</t>
  </si>
  <si>
    <t>Mon</t>
  </si>
  <si>
    <t>Wed</t>
  </si>
  <si>
    <t>700-800</t>
  </si>
  <si>
    <t>WEL 2.256</t>
  </si>
  <si>
    <t>Avanade</t>
  </si>
  <si>
    <t>Colleen Burke</t>
  </si>
  <si>
    <t>Tues</t>
  </si>
  <si>
    <t>600-800</t>
  </si>
  <si>
    <t>WEL 2.246</t>
  </si>
  <si>
    <t>Expedia</t>
  </si>
  <si>
    <t>Bonnie Morse</t>
  </si>
  <si>
    <t>530-730</t>
  </si>
  <si>
    <t>WEL 2.312</t>
  </si>
  <si>
    <t>Accenture</t>
  </si>
  <si>
    <t>Jay Tatachar</t>
  </si>
  <si>
    <t>WEL 2.304</t>
  </si>
  <si>
    <t>ConocoPhillips</t>
  </si>
  <si>
    <t>Sandy Hacker</t>
  </si>
  <si>
    <t>500-630</t>
  </si>
  <si>
    <t>WEL 3.402</t>
  </si>
  <si>
    <t>Sandia Labs</t>
  </si>
  <si>
    <t>Steve G., Carmen Allen</t>
  </si>
  <si>
    <t>530-700</t>
  </si>
  <si>
    <t>Goldman Sachs</t>
  </si>
  <si>
    <t>Gemma Thompson</t>
  </si>
  <si>
    <t>WEL 3.260</t>
  </si>
  <si>
    <t>LiveLogic</t>
  </si>
  <si>
    <t>Emily Hayes</t>
  </si>
  <si>
    <t>800-900</t>
  </si>
  <si>
    <t>Blackbaud</t>
  </si>
  <si>
    <t>Colleen Patton</t>
  </si>
  <si>
    <t>630-730</t>
  </si>
  <si>
    <t>Pariveda Solutions</t>
  </si>
  <si>
    <t>Lyly Ledbetter</t>
  </si>
  <si>
    <t>PAI 3.02</t>
  </si>
  <si>
    <t>730-830</t>
  </si>
  <si>
    <t>Buck Consultants</t>
  </si>
  <si>
    <t>Katlyn Velasco</t>
  </si>
  <si>
    <t>Bloomberg</t>
  </si>
  <si>
    <t>Lauren Flores, Stephen</t>
  </si>
  <si>
    <t>UTC 4.132</t>
  </si>
  <si>
    <t>Facebook</t>
  </si>
  <si>
    <t>Mary Bailey</t>
  </si>
  <si>
    <t>Antares</t>
  </si>
  <si>
    <t>Laurie Firmin</t>
  </si>
  <si>
    <t>500-800</t>
  </si>
  <si>
    <t>National Instruments</t>
  </si>
  <si>
    <t>Scarlet Kimmett</t>
  </si>
  <si>
    <t>Microsoft</t>
  </si>
  <si>
    <t>Angie Yi</t>
  </si>
  <si>
    <t>Vanu</t>
  </si>
  <si>
    <t>Kate Guarino</t>
  </si>
  <si>
    <t>600-700</t>
  </si>
  <si>
    <t>EnCana</t>
  </si>
  <si>
    <t>Shannon Woodson</t>
  </si>
  <si>
    <t>Lindsay Croteau</t>
  </si>
  <si>
    <t>DuPont</t>
  </si>
  <si>
    <t>Oracle</t>
  </si>
  <si>
    <t>Valerie Harris</t>
  </si>
  <si>
    <t>ShoreTel</t>
  </si>
  <si>
    <t>Dennis Davis</t>
  </si>
  <si>
    <t>ACES 2.402</t>
  </si>
  <si>
    <t>Note</t>
  </si>
  <si>
    <t>ACM</t>
  </si>
  <si>
    <t>IT Exam</t>
  </si>
  <si>
    <t>Chevron</t>
  </si>
  <si>
    <t>Jesus Lopez</t>
  </si>
  <si>
    <t>FactSet</t>
  </si>
  <si>
    <t>Brigid Byrne</t>
  </si>
  <si>
    <t>Apple</t>
  </si>
  <si>
    <t>Swiss Re</t>
  </si>
  <si>
    <t>Jo-Ann Davis-Valz</t>
  </si>
  <si>
    <t>700-830</t>
  </si>
  <si>
    <t>Natalie Wedgeworth</t>
  </si>
  <si>
    <t>Epic Systems</t>
  </si>
  <si>
    <t>Michelle Kipp</t>
  </si>
  <si>
    <t>Raytheon</t>
  </si>
  <si>
    <t>Elizabeth Vollrath</t>
  </si>
  <si>
    <t>WEL 3.502</t>
  </si>
  <si>
    <t>Electronic Arts</t>
  </si>
  <si>
    <t>Merry Ayres</t>
  </si>
  <si>
    <t>Emmi Sanchez Vargas</t>
  </si>
  <si>
    <t>Jet Propulsion Lab</t>
  </si>
  <si>
    <t>Susan Androvich</t>
  </si>
  <si>
    <t>Visiting Employers</t>
  </si>
  <si>
    <t>Interview Schedules</t>
  </si>
  <si>
    <t xml:space="preserve"> Student Interviews</t>
  </si>
  <si>
    <t>Monday</t>
  </si>
  <si>
    <t>Tuesday</t>
  </si>
  <si>
    <t>Wednesday</t>
  </si>
  <si>
    <t>Thursday</t>
  </si>
  <si>
    <t>Friday</t>
  </si>
  <si>
    <t>Totals</t>
  </si>
  <si>
    <t>UTC 3.132</t>
  </si>
  <si>
    <t>Acquity Group</t>
  </si>
  <si>
    <t>CANCELED</t>
  </si>
  <si>
    <t>UTC 3.110</t>
  </si>
  <si>
    <t>Dillard's</t>
  </si>
  <si>
    <t>530-630</t>
  </si>
  <si>
    <t>700-900</t>
  </si>
  <si>
    <t>Amazon</t>
  </si>
  <si>
    <t>Zoanna Jones</t>
  </si>
  <si>
    <t>El Mercado</t>
  </si>
  <si>
    <t>--</t>
  </si>
  <si>
    <t>Direct Energy</t>
  </si>
  <si>
    <t>Meet &amp; Greet: 1702 Lavaca</t>
  </si>
  <si>
    <t>Schlumberger - Oilfield</t>
  </si>
  <si>
    <t>Schlumberger - Petro Technical</t>
  </si>
  <si>
    <t>630-800</t>
  </si>
  <si>
    <t>MicroStrategy</t>
  </si>
  <si>
    <t>Constellation Energy Commodities Group</t>
  </si>
  <si>
    <t>Organized by MSOB</t>
  </si>
  <si>
    <t>Organized by CSOE</t>
  </si>
  <si>
    <t>Week of 9/22/08</t>
  </si>
  <si>
    <t>Week of 9/29/08</t>
  </si>
  <si>
    <t>Week of 10/6/08</t>
  </si>
  <si>
    <t>Week of 10/13/08</t>
  </si>
  <si>
    <t>Week of 10/20/08</t>
  </si>
  <si>
    <t>Week of 10/27/08</t>
  </si>
  <si>
    <t>Semester Totals</t>
  </si>
  <si>
    <t>Interview Totals for Fall 2008</t>
  </si>
  <si>
    <t>Microsoft - by invitation only</t>
  </si>
  <si>
    <t>Interview Date</t>
  </si>
  <si>
    <t>Begin Recruiting</t>
  </si>
  <si>
    <t>USAA</t>
  </si>
  <si>
    <t>Deloitte</t>
  </si>
  <si>
    <t>Deutsche Bank</t>
  </si>
  <si>
    <t>The Hartford</t>
  </si>
  <si>
    <t>ExxonMobil</t>
  </si>
  <si>
    <t>Google</t>
  </si>
  <si>
    <t>Mercer</t>
  </si>
  <si>
    <t>Schlumberger</t>
  </si>
  <si>
    <t>Lockheed Martin</t>
  </si>
  <si>
    <t>Towers Perrin</t>
  </si>
  <si>
    <t>Halliburton</t>
  </si>
  <si>
    <t>Cisco</t>
  </si>
  <si>
    <t>American Airlines</t>
  </si>
  <si>
    <t>3M</t>
  </si>
  <si>
    <t>Julie Abramson</t>
  </si>
  <si>
    <t>500-600</t>
  </si>
  <si>
    <t>PAR 1</t>
  </si>
  <si>
    <t>Shenequa Honablew</t>
  </si>
  <si>
    <t>BearingPoint</t>
  </si>
  <si>
    <t>Sandra Geiger</t>
  </si>
  <si>
    <t>SunGard Consulting Services</t>
  </si>
  <si>
    <t>Laura Hamby</t>
  </si>
  <si>
    <t>SunGard Energy Solutions</t>
  </si>
  <si>
    <t>Lynell Wells</t>
  </si>
  <si>
    <t>G2 Systems</t>
  </si>
  <si>
    <t>Lauren Schneider</t>
  </si>
  <si>
    <t>Convio</t>
  </si>
  <si>
    <t>Chris Simoes</t>
  </si>
  <si>
    <t>UTC 1.116</t>
  </si>
  <si>
    <t>InfoSys Technology</t>
  </si>
  <si>
    <t>E2 Open</t>
  </si>
  <si>
    <t>630-?</t>
  </si>
  <si>
    <t>530-?</t>
  </si>
  <si>
    <t>UTC 3.134</t>
  </si>
  <si>
    <t>Organized by LACS</t>
  </si>
  <si>
    <t>GAR 0.132</t>
  </si>
  <si>
    <t>Enspire</t>
  </si>
  <si>
    <t>UTC 4.110</t>
  </si>
  <si>
    <t>URS</t>
  </si>
  <si>
    <t>Allstate</t>
  </si>
  <si>
    <t>Valero</t>
  </si>
  <si>
    <t>BlueCross BlueShield Florida</t>
  </si>
  <si>
    <t>Expedia - start at 6:30</t>
  </si>
  <si>
    <t>Alumni Ctr</t>
  </si>
  <si>
    <t>ConocoPhillips - 600-700pm for stds</t>
  </si>
  <si>
    <t>National Instruments - IT</t>
  </si>
  <si>
    <t>CPE 2.206</t>
  </si>
  <si>
    <t>Celanese Chemicals</t>
  </si>
  <si>
    <t>Organized by COE</t>
  </si>
  <si>
    <t>UTC 3.124</t>
  </si>
  <si>
    <t>Organized by</t>
  </si>
  <si>
    <t>Organized by MSOB - CANCELED</t>
  </si>
  <si>
    <t>Sept</t>
  </si>
  <si>
    <t>Oct</t>
  </si>
  <si>
    <t>Nov</t>
  </si>
  <si>
    <t># rms</t>
  </si>
  <si>
    <t># ints</t>
  </si>
  <si>
    <t>Fireman's Fund</t>
  </si>
  <si>
    <t>Blackbaud (AT&amp;T Center)</t>
  </si>
  <si>
    <t>Qualcomm</t>
  </si>
  <si>
    <t>NS</t>
  </si>
  <si>
    <t>Name</t>
  </si>
  <si>
    <t>Tyler Rhodes</t>
  </si>
  <si>
    <t>4:00pm</t>
  </si>
  <si>
    <t>called NSCS to cancel</t>
  </si>
  <si>
    <t>Microsoft - advertise as 630-730</t>
  </si>
  <si>
    <t>RLM 5.112</t>
  </si>
  <si>
    <t>Kale Sears</t>
  </si>
  <si>
    <t>RLM 5.122</t>
  </si>
  <si>
    <t>Abercrombie &amp; Fitch</t>
  </si>
  <si>
    <t>Geordanna Cordero</t>
  </si>
  <si>
    <t>Work with ACM?</t>
  </si>
  <si>
    <t>430-?</t>
  </si>
  <si>
    <t>Tech talk, scheduled by NH</t>
  </si>
  <si>
    <t>400-?</t>
  </si>
  <si>
    <t>Sat</t>
  </si>
  <si>
    <t>8am-1145pm</t>
  </si>
  <si>
    <t>WEL 1.316</t>
  </si>
  <si>
    <t>Microsoft - Puzzle Day Challenge</t>
  </si>
  <si>
    <t>Fri</t>
  </si>
  <si>
    <t>10am-2pm</t>
  </si>
  <si>
    <t>tent b/w ECJ &amp; ENS</t>
  </si>
  <si>
    <t>State Farm</t>
  </si>
  <si>
    <t>working with Actuarial Club?</t>
  </si>
  <si>
    <t>BazaarVoice</t>
  </si>
  <si>
    <t>RC</t>
  </si>
  <si>
    <t>Infosys</t>
  </si>
  <si>
    <t>Karen Milfeld</t>
  </si>
  <si>
    <t>12:00pm</t>
  </si>
  <si>
    <t>Tatyana Kooiman</t>
  </si>
  <si>
    <t>1:00pm</t>
  </si>
  <si>
    <t>David Sykes</t>
  </si>
  <si>
    <t>2:00pm</t>
  </si>
  <si>
    <t>Chun Chung Chow</t>
  </si>
  <si>
    <t>3:30pm</t>
  </si>
  <si>
    <t>emailed Infosys to cancel</t>
  </si>
  <si>
    <t>Vidya Narayanan</t>
  </si>
  <si>
    <t>3:00pm</t>
  </si>
  <si>
    <t>Sept 22-26, 2008</t>
  </si>
  <si>
    <t>Sept 29-Oct 3, 2008</t>
  </si>
  <si>
    <t>Oct 6-10, 2008</t>
  </si>
  <si>
    <t>Oct 13-17, 2008</t>
  </si>
  <si>
    <t>Oct 20-24, 2008</t>
  </si>
  <si>
    <t>Oct 27-31, 2008</t>
  </si>
  <si>
    <t>Nov 3-7, 2008</t>
  </si>
  <si>
    <t>Nov 10-14, 2008</t>
  </si>
  <si>
    <t>Notes</t>
  </si>
  <si>
    <t>No show</t>
  </si>
  <si>
    <t>Infosys Technology</t>
  </si>
  <si>
    <t>ARGO</t>
  </si>
  <si>
    <t>JPMorgan</t>
  </si>
  <si>
    <t>Sandia</t>
  </si>
  <si>
    <t>DRW Trading Group</t>
  </si>
  <si>
    <t>Epsilon</t>
  </si>
  <si>
    <t>Hewitt Associates</t>
  </si>
  <si>
    <t>BCBS Florida</t>
  </si>
  <si>
    <t>Tyler Technologies</t>
  </si>
  <si>
    <t>Dow Chemical</t>
  </si>
  <si>
    <t>Yahoo!</t>
  </si>
  <si>
    <t>SunGard Consulting</t>
  </si>
  <si>
    <t>SunGard Energy</t>
  </si>
  <si>
    <t>Optaros</t>
  </si>
  <si>
    <t>Deloitte Consulting</t>
  </si>
  <si>
    <t>Emerson</t>
  </si>
  <si>
    <t>URS Corporation</t>
  </si>
  <si>
    <t>HomeAway.com</t>
  </si>
  <si>
    <t>Constellation</t>
  </si>
  <si>
    <t>Salesforce.com</t>
  </si>
  <si>
    <t>Merck</t>
  </si>
  <si>
    <t>E2Open</t>
  </si>
  <si>
    <t>Harutunian Engineering</t>
  </si>
  <si>
    <t>Optimization Alternatives</t>
  </si>
  <si>
    <t>HP</t>
  </si>
  <si>
    <t>Southwest Research Institute</t>
  </si>
  <si>
    <t>EXPO - Good work, Suzette!</t>
  </si>
  <si>
    <t>Canceled - wanted geosciences</t>
  </si>
  <si>
    <t>Not needed</t>
  </si>
  <si>
    <t>WEL 2.308</t>
  </si>
  <si>
    <t>RLM 7.114</t>
  </si>
  <si>
    <t>RAS 215</t>
  </si>
  <si>
    <t>Alicia Schettler</t>
  </si>
  <si>
    <t>ACES 2.302</t>
  </si>
  <si>
    <t>Info Session</t>
  </si>
  <si>
    <t>Software Technology Presentation</t>
  </si>
  <si>
    <t>EXPO</t>
  </si>
  <si>
    <t>1:30pm</t>
  </si>
  <si>
    <t>Feras Moossa</t>
  </si>
  <si>
    <t>emailed Antares to cancel</t>
  </si>
  <si>
    <t>CANCEL - budgetary restrictions</t>
  </si>
  <si>
    <t>CANCEL - int. at MSOB</t>
  </si>
  <si>
    <t>Yai Laleye</t>
  </si>
  <si>
    <t>DRW Trading</t>
  </si>
  <si>
    <t>own schedule</t>
  </si>
  <si>
    <t>primarily business students</t>
  </si>
  <si>
    <t>chem ee students?</t>
  </si>
  <si>
    <t>in AT&amp;T Center - own sched.</t>
  </si>
  <si>
    <t>CANCELLED</t>
  </si>
  <si>
    <t>Citi</t>
  </si>
  <si>
    <t>Dell</t>
  </si>
  <si>
    <t>Dolby</t>
  </si>
  <si>
    <t>HBK</t>
  </si>
  <si>
    <t>NetworkIP</t>
  </si>
  <si>
    <t>RLM 6.104</t>
  </si>
  <si>
    <t>Liquid Litigation Management</t>
  </si>
  <si>
    <t>WICS-sponsored</t>
  </si>
  <si>
    <t>Cas Campaigne</t>
  </si>
  <si>
    <t>600-730</t>
  </si>
  <si>
    <t>RLM 6.116</t>
  </si>
  <si>
    <t>Serena Townsend</t>
  </si>
  <si>
    <t>Liquid Litigation Mgmt</t>
  </si>
  <si>
    <t>Lombardi</t>
  </si>
  <si>
    <t>Initiate Systems</t>
  </si>
  <si>
    <t>In Gil</t>
  </si>
  <si>
    <t>2:15pm</t>
  </si>
  <si>
    <t>Bryan Qiao</t>
  </si>
  <si>
    <t>11:15am</t>
  </si>
  <si>
    <t>EE student - interviewed</t>
  </si>
  <si>
    <t>Zifei Zhong</t>
  </si>
  <si>
    <t>10:30am</t>
  </si>
  <si>
    <t>CANCEL - economy (had 2 full scheds.)</t>
  </si>
  <si>
    <t>IBM</t>
  </si>
  <si>
    <t>Michael Conlon</t>
  </si>
  <si>
    <t>9:00am</t>
  </si>
  <si>
    <t>misunderstanding</t>
  </si>
  <si>
    <t>visa</t>
  </si>
  <si>
    <t>Young-suk Lee</t>
  </si>
  <si>
    <t>4:15pm</t>
  </si>
  <si>
    <t>Abercrombie</t>
  </si>
  <si>
    <t>Dongliang Xu</t>
  </si>
  <si>
    <t>9:45am</t>
  </si>
  <si>
    <t>Procter &amp; Gamble</t>
  </si>
  <si>
    <t>SnapStream</t>
  </si>
  <si>
    <t>Sylvia Arteaga</t>
  </si>
  <si>
    <t>630-830</t>
  </si>
  <si>
    <t>liked room</t>
  </si>
  <si>
    <t>needs room with moveable chairs</t>
  </si>
  <si>
    <t>Kelly Nakata</t>
  </si>
  <si>
    <t>excellent turnout</t>
  </si>
  <si>
    <t>Rohm and Haas</t>
  </si>
  <si>
    <t>Robbin</t>
  </si>
  <si>
    <t>Watson Wyatt</t>
  </si>
  <si>
    <t>Heather</t>
  </si>
  <si>
    <t>didn't need a room…</t>
  </si>
  <si>
    <t>RLM 7.120</t>
  </si>
  <si>
    <t>Petra Stana</t>
  </si>
  <si>
    <t>Julie M.</t>
  </si>
  <si>
    <t>9:30am</t>
  </si>
  <si>
    <t>signed up at info session</t>
  </si>
  <si>
    <t>Bakhtiyar Uddin</t>
  </si>
  <si>
    <t>Yersain Ospanov</t>
  </si>
  <si>
    <t>Emerson Process Mgmt</t>
  </si>
  <si>
    <t>Emerson Process</t>
  </si>
  <si>
    <t>BUR 220</t>
  </si>
  <si>
    <t>500-700</t>
  </si>
  <si>
    <t>WEL 3.205</t>
  </si>
  <si>
    <t>CANCEL - int. at CSOE</t>
  </si>
  <si>
    <t>don't need</t>
  </si>
  <si>
    <t>International Paint</t>
  </si>
  <si>
    <t>RLM 6.112</t>
  </si>
  <si>
    <t>Ricky Rosinski</t>
  </si>
  <si>
    <t>went to wrong location - apologized to recruiter</t>
  </si>
  <si>
    <t>Monil Morar</t>
  </si>
  <si>
    <t>Alfred Fung</t>
  </si>
  <si>
    <t>CANCEL</t>
  </si>
  <si>
    <t>MD Anderson</t>
  </si>
  <si>
    <t>E2open</t>
  </si>
  <si>
    <t>Shivaz Chopra</t>
  </si>
  <si>
    <t>Ophelia Ho</t>
  </si>
  <si>
    <t>Lombardi Software</t>
  </si>
  <si>
    <t>Patrick Austin Keltner</t>
  </si>
  <si>
    <t>Optimization Alt.</t>
  </si>
  <si>
    <t>WAG 201</t>
  </si>
  <si>
    <t>Hewlett-Packard</t>
  </si>
  <si>
    <t>Sandy Kovar</t>
  </si>
  <si>
    <t>no show</t>
  </si>
  <si>
    <t>Misc</t>
  </si>
  <si>
    <t>Baylor College of Medicine</t>
  </si>
  <si>
    <t>--none--</t>
  </si>
  <si>
    <t>Kathryn Gannon</t>
  </si>
  <si>
    <t>Hewlett Packard</t>
  </si>
  <si>
    <t>JPL</t>
  </si>
  <si>
    <t>Average per day</t>
  </si>
  <si>
    <t>(1/2 day)</t>
  </si>
  <si>
    <t>Dec</t>
  </si>
  <si>
    <t>Baylor COM</t>
  </si>
  <si>
    <t>Employer</t>
  </si>
  <si>
    <t>Type of recruiting</t>
  </si>
  <si>
    <t>recruited OC</t>
  </si>
  <si>
    <t>9Star Research, Inc.</t>
  </si>
  <si>
    <t>eRecruiting posting</t>
  </si>
  <si>
    <t>Accenture LLP</t>
  </si>
  <si>
    <t>Adjungo LLC</t>
  </si>
  <si>
    <t>Affinegy</t>
  </si>
  <si>
    <t>Anadarko Petroleum Corporation</t>
  </si>
  <si>
    <t>Apex Systems, Inc.</t>
  </si>
  <si>
    <t>ARM</t>
  </si>
  <si>
    <t>Arrow Financial Services</t>
  </si>
  <si>
    <t>ArtOfTest, Inc.</t>
  </si>
  <si>
    <t>Asta CRS</t>
  </si>
  <si>
    <t>Austin Capital Management</t>
  </si>
  <si>
    <t>Austin Independent School District (AISD)</t>
  </si>
  <si>
    <t>Axxya Systems</t>
  </si>
  <si>
    <t>Babcock &amp; Brown</t>
  </si>
  <si>
    <t>Bain and Company, Inc.</t>
  </si>
  <si>
    <t>Baker Hughes</t>
  </si>
  <si>
    <t>Black Lantern Studios</t>
  </si>
  <si>
    <t>Blue Coat Systems</t>
  </si>
  <si>
    <t>BNP Paribas Securities (Japan) Limited</t>
  </si>
  <si>
    <t>CDM</t>
  </si>
  <si>
    <t>Center for Transportation Research</t>
  </si>
  <si>
    <t>Central Intelligence Agency</t>
  </si>
  <si>
    <t>Cerner Corporation</t>
  </si>
  <si>
    <t>cancelled OCR</t>
  </si>
  <si>
    <t>City of Killeen</t>
  </si>
  <si>
    <t>Cornerstone Trading</t>
  </si>
  <si>
    <t>Crossroads Systems</t>
  </si>
  <si>
    <t>Department of Interior, US Geological Survey</t>
  </si>
  <si>
    <t>Dolby Laboratories, Inc.</t>
  </si>
  <si>
    <t>Emerson Process Management</t>
  </si>
  <si>
    <t>Enspire Learning</t>
  </si>
  <si>
    <t>FactSet Research Systems, Inc.</t>
  </si>
  <si>
    <t>Fortigo</t>
  </si>
  <si>
    <t>Freight Security Net</t>
  </si>
  <si>
    <t>FTI Consulting</t>
  </si>
  <si>
    <t>G2 Systems LLC</t>
  </si>
  <si>
    <t>Gerson Lehrman Group</t>
  </si>
  <si>
    <t>Group Excellence</t>
  </si>
  <si>
    <t>Harutunian Engineering, Inc.</t>
  </si>
  <si>
    <t>IDEAbud</t>
  </si>
  <si>
    <t>Idearc - Superpages.com</t>
  </si>
  <si>
    <t>Indeed.com</t>
  </si>
  <si>
    <t>Intel Corporation</t>
  </si>
  <si>
    <t>Kellogg Biolological Station</t>
  </si>
  <si>
    <t>Kitware</t>
  </si>
  <si>
    <t>Knexient</t>
  </si>
  <si>
    <t>LiveLogic, LLC</t>
  </si>
  <si>
    <t>LSI Corporation</t>
  </si>
  <si>
    <t>LyondellBasell</t>
  </si>
  <si>
    <t>McKinsey &amp; Company</t>
  </si>
  <si>
    <t>Metron, Inc.</t>
  </si>
  <si>
    <t>Milliman, Inc.</t>
  </si>
  <si>
    <t>MIT Lincoln Laboratory</t>
  </si>
  <si>
    <t>MomentumSI</t>
  </si>
  <si>
    <t>Morrison Management Specialists</t>
  </si>
  <si>
    <t>MRE Consulting</t>
  </si>
  <si>
    <t>National Security Agency</t>
  </si>
  <si>
    <t>Naval Oceanographic Office</t>
  </si>
  <si>
    <t>NCsoft Corporation</t>
  </si>
  <si>
    <t>NetSpend Corporation</t>
  </si>
  <si>
    <t>Neubus, Inc.</t>
  </si>
  <si>
    <t>North American Conveyor Corporation</t>
  </si>
  <si>
    <t>NVIDIA</t>
  </si>
  <si>
    <t>Obsidian Software</t>
  </si>
  <si>
    <t>Office of Technology Commercialization, University of Texas at Austin</t>
  </si>
  <si>
    <t>OrgSync</t>
  </si>
  <si>
    <t>Paradigm Entertainment, a THQ Inc. company</t>
  </si>
  <si>
    <t>Peoplenetz</t>
  </si>
  <si>
    <t>PricewaterhouseCoopers</t>
  </si>
  <si>
    <t>Qualchoice</t>
  </si>
  <si>
    <t>Reasoning Mind</t>
  </si>
  <si>
    <t>RGM Advisors, LLC</t>
  </si>
  <si>
    <t>RipCode</t>
  </si>
  <si>
    <t>Rochester Institute of Technology</t>
  </si>
  <si>
    <t>RW3 Technologies</t>
  </si>
  <si>
    <t>S3 Matching Technologies</t>
  </si>
  <si>
    <t>Samsung Electronics</t>
  </si>
  <si>
    <t>Sandia National Labs</t>
  </si>
  <si>
    <t>Snapstream Media</t>
  </si>
  <si>
    <t>Spectra Energy Corporation</t>
  </si>
  <si>
    <t>Target Stores</t>
  </si>
  <si>
    <t>Teach for America</t>
  </si>
  <si>
    <t>Texas Advanced Computing Center</t>
  </si>
  <si>
    <t>Texas Commission On Environment Quality</t>
  </si>
  <si>
    <t>Texas Legislative Council</t>
  </si>
  <si>
    <t>Texas Medicaid &amp; Healthcare Partnership</t>
  </si>
  <si>
    <t>The Bridgespan Group</t>
  </si>
  <si>
    <t>Tradition Energy</t>
  </si>
  <si>
    <t>uFollowit</t>
  </si>
  <si>
    <t>United Space Alliance</t>
  </si>
  <si>
    <t>United States Department of Agriculture (USDA) Forest Service</t>
  </si>
  <si>
    <t>University of Texas at Austin</t>
  </si>
  <si>
    <t>Valero Energy Corporation</t>
  </si>
  <si>
    <t>Vertive Inc.</t>
  </si>
  <si>
    <t>ViaGen</t>
  </si>
  <si>
    <t>VM Foundry</t>
  </si>
  <si>
    <t>VMware, Inc.</t>
  </si>
  <si>
    <t>WhoDelivers.com</t>
  </si>
  <si>
    <t>Yoh Managed Staffing</t>
  </si>
  <si>
    <t>Zoe Trading</t>
  </si>
  <si>
    <t>Zoosk.com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</si>
</sst>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h:mm:ss\ AM/PM"/>
  </numFmts>
  <fonts count="63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Trebuchet MS"/>
      <family val="2"/>
    </font>
    <font>
      <sz val="8"/>
      <name val="Tahoma"/>
      <family val="2"/>
    </font>
    <font>
      <sz val="10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u val="single"/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56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4"/>
      <color indexed="8"/>
      <name val="Trebuchet MS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61"/>
      <name val="Calibri"/>
      <family val="2"/>
    </font>
    <font>
      <b/>
      <sz val="14"/>
      <name val="Calibri"/>
      <family val="2"/>
    </font>
    <font>
      <sz val="9"/>
      <color indexed="8"/>
      <name val="Trebuchet MS"/>
      <family val="2"/>
    </font>
    <font>
      <b/>
      <i/>
      <sz val="11"/>
      <color indexed="14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45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u val="single"/>
      <sz val="11"/>
      <color theme="11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Cambria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4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9" tint="-0.24997000396251678"/>
      <name val="Calibri"/>
      <family val="2"/>
    </font>
    <font>
      <sz val="11"/>
      <color theme="5" tint="0.7999799847602844"/>
      <name val="Trebuchet MS"/>
      <family val="2"/>
    </font>
    <font>
      <sz val="11"/>
      <color theme="3" tint="0.39998000860214233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8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0" borderId="0" xfId="57" applyFont="1" applyBorder="1">
      <alignment/>
      <protection/>
    </xf>
    <xf numFmtId="0" fontId="26" fillId="0" borderId="10" xfId="57" applyFont="1" applyBorder="1">
      <alignment/>
      <protection/>
    </xf>
    <xf numFmtId="0" fontId="25" fillId="33" borderId="11" xfId="57" applyFont="1" applyFill="1" applyBorder="1" applyAlignment="1">
      <alignment horizontal="center"/>
      <protection/>
    </xf>
    <xf numFmtId="0" fontId="26" fillId="0" borderId="0" xfId="57" applyFont="1">
      <alignment/>
      <protection/>
    </xf>
    <xf numFmtId="0" fontId="26" fillId="0" borderId="11" xfId="57" applyFont="1" applyBorder="1">
      <alignment/>
      <protection/>
    </xf>
    <xf numFmtId="0" fontId="26" fillId="33" borderId="11" xfId="57" applyFont="1" applyFill="1" applyBorder="1" applyAlignment="1">
      <alignment horizontal="center"/>
      <protection/>
    </xf>
    <xf numFmtId="0" fontId="26" fillId="0" borderId="12" xfId="57" applyFont="1" applyBorder="1">
      <alignment/>
      <protection/>
    </xf>
    <xf numFmtId="0" fontId="26" fillId="0" borderId="13" xfId="57" applyFont="1" applyBorder="1">
      <alignment/>
      <protection/>
    </xf>
    <xf numFmtId="0" fontId="26" fillId="0" borderId="0" xfId="57" applyFont="1" applyBorder="1">
      <alignment/>
      <protection/>
    </xf>
    <xf numFmtId="0" fontId="26" fillId="0" borderId="14" xfId="57" applyFont="1" applyBorder="1">
      <alignment/>
      <protection/>
    </xf>
    <xf numFmtId="0" fontId="26" fillId="33" borderId="0" xfId="57" applyFont="1" applyFill="1" applyBorder="1">
      <alignment/>
      <protection/>
    </xf>
    <xf numFmtId="0" fontId="27" fillId="0" borderId="0" xfId="57" applyFont="1" applyBorder="1">
      <alignment/>
      <protection/>
    </xf>
    <xf numFmtId="0" fontId="25" fillId="33" borderId="0" xfId="57" applyFont="1" applyFill="1" applyBorder="1" applyAlignment="1">
      <alignment horizontal="center"/>
      <protection/>
    </xf>
    <xf numFmtId="14" fontId="26" fillId="0" borderId="13" xfId="57" applyNumberFormat="1" applyFont="1" applyBorder="1" applyAlignment="1">
      <alignment horizontal="center"/>
      <protection/>
    </xf>
    <xf numFmtId="0" fontId="26" fillId="0" borderId="11" xfId="57" applyFont="1" applyBorder="1" applyAlignment="1">
      <alignment horizontal="center"/>
      <protection/>
    </xf>
    <xf numFmtId="0" fontId="25" fillId="0" borderId="11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6" fillId="0" borderId="0" xfId="57" applyFont="1" applyBorder="1" applyAlignment="1">
      <alignment horizontal="center"/>
      <protection/>
    </xf>
    <xf numFmtId="0" fontId="27" fillId="0" borderId="11" xfId="57" applyFont="1" applyBorder="1" applyAlignment="1">
      <alignment horizontal="right"/>
      <protection/>
    </xf>
    <xf numFmtId="0" fontId="27" fillId="0" borderId="13" xfId="57" applyFont="1" applyBorder="1" applyAlignment="1">
      <alignment horizontal="right"/>
      <protection/>
    </xf>
    <xf numFmtId="0" fontId="25" fillId="34" borderId="11" xfId="57" applyFont="1" applyFill="1" applyBorder="1">
      <alignment/>
      <protection/>
    </xf>
    <xf numFmtId="0" fontId="25" fillId="34" borderId="11" xfId="57" applyFont="1" applyFill="1" applyBorder="1" applyAlignment="1">
      <alignment horizontal="center"/>
      <protection/>
    </xf>
    <xf numFmtId="0" fontId="26" fillId="0" borderId="0" xfId="58" applyFont="1" applyFill="1" applyBorder="1">
      <alignment/>
      <protection/>
    </xf>
    <xf numFmtId="15" fontId="28" fillId="0" borderId="0" xfId="58" applyNumberFormat="1" applyFont="1" applyFill="1" applyBorder="1">
      <alignment/>
      <protection/>
    </xf>
    <xf numFmtId="164" fontId="25" fillId="0" borderId="0" xfId="58" applyNumberFormat="1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center"/>
      <protection/>
    </xf>
    <xf numFmtId="0" fontId="26" fillId="0" borderId="0" xfId="58" applyFont="1" applyFill="1">
      <alignment/>
      <protection/>
    </xf>
    <xf numFmtId="164" fontId="25" fillId="0" borderId="0" xfId="58" applyNumberFormat="1" applyFont="1" applyFill="1" applyAlignment="1">
      <alignment horizontal="center"/>
      <protection/>
    </xf>
    <xf numFmtId="0" fontId="29" fillId="0" borderId="0" xfId="57" applyFont="1" applyAlignment="1">
      <alignment horizontal="center" vertic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15" xfId="0" applyBorder="1" applyAlignment="1">
      <alignment/>
    </xf>
    <xf numFmtId="0" fontId="25" fillId="0" borderId="0" xfId="58" applyFont="1" applyFill="1">
      <alignment/>
      <protection/>
    </xf>
    <xf numFmtId="0" fontId="31" fillId="0" borderId="0" xfId="58" applyFont="1" applyFill="1" applyBorder="1">
      <alignment/>
      <protection/>
    </xf>
    <xf numFmtId="0" fontId="25" fillId="0" borderId="15" xfId="58" applyFont="1" applyFill="1" applyBorder="1">
      <alignment/>
      <protection/>
    </xf>
    <xf numFmtId="164" fontId="25" fillId="0" borderId="15" xfId="58" applyNumberFormat="1" applyFont="1" applyFill="1" applyBorder="1" applyAlignment="1">
      <alignment horizontal="center"/>
      <protection/>
    </xf>
    <xf numFmtId="0" fontId="25" fillId="0" borderId="15" xfId="58" applyFont="1" applyFill="1" applyBorder="1" applyAlignment="1">
      <alignment horizontal="center"/>
      <protection/>
    </xf>
    <xf numFmtId="0" fontId="25" fillId="35" borderId="15" xfId="58" applyFont="1" applyFill="1" applyBorder="1">
      <alignment/>
      <protection/>
    </xf>
    <xf numFmtId="164" fontId="26" fillId="35" borderId="15" xfId="58" applyNumberFormat="1" applyFont="1" applyFill="1" applyBorder="1" applyAlignment="1">
      <alignment horizontal="center"/>
      <protection/>
    </xf>
    <xf numFmtId="0" fontId="26" fillId="35" borderId="15" xfId="58" applyFont="1" applyFill="1" applyBorder="1">
      <alignment/>
      <protection/>
    </xf>
    <xf numFmtId="164" fontId="26" fillId="0" borderId="15" xfId="58" applyNumberFormat="1" applyFont="1" applyFill="1" applyBorder="1" applyAlignment="1">
      <alignment horizontal="center"/>
      <protection/>
    </xf>
    <xf numFmtId="0" fontId="26" fillId="0" borderId="15" xfId="58" applyFont="1" applyFill="1" applyBorder="1" applyAlignment="1">
      <alignment horizontal="center"/>
      <protection/>
    </xf>
    <xf numFmtId="0" fontId="26" fillId="0" borderId="15" xfId="58" applyFont="1" applyFill="1" applyBorder="1">
      <alignment/>
      <protection/>
    </xf>
    <xf numFmtId="0" fontId="32" fillId="0" borderId="15" xfId="58" applyFont="1" applyFill="1" applyBorder="1" applyAlignment="1">
      <alignment horizontal="right"/>
      <protection/>
    </xf>
    <xf numFmtId="0" fontId="31" fillId="0" borderId="15" xfId="58" applyFont="1" applyFill="1" applyBorder="1">
      <alignment/>
      <protection/>
    </xf>
    <xf numFmtId="0" fontId="33" fillId="0" borderId="15" xfId="58" applyFont="1" applyFill="1" applyBorder="1" applyAlignment="1">
      <alignment horizontal="center"/>
      <protection/>
    </xf>
    <xf numFmtId="0" fontId="26" fillId="35" borderId="15" xfId="58" applyFont="1" applyFill="1" applyBorder="1" applyAlignment="1">
      <alignment horizontal="center"/>
      <protection/>
    </xf>
    <xf numFmtId="0" fontId="25" fillId="0" borderId="15" xfId="58" applyFont="1" applyFill="1" applyBorder="1" applyAlignment="1">
      <alignment horizontal="right"/>
      <protection/>
    </xf>
    <xf numFmtId="14" fontId="25" fillId="35" borderId="15" xfId="58" applyNumberFormat="1" applyFont="1" applyFill="1" applyBorder="1">
      <alignment/>
      <protection/>
    </xf>
    <xf numFmtId="0" fontId="57" fillId="0" borderId="15" xfId="58" applyFont="1" applyFill="1" applyBorder="1" applyAlignment="1">
      <alignment horizontal="left"/>
      <protection/>
    </xf>
    <xf numFmtId="164" fontId="57" fillId="0" borderId="15" xfId="58" applyNumberFormat="1" applyFont="1" applyFill="1" applyBorder="1" applyAlignment="1">
      <alignment horizontal="center"/>
      <protection/>
    </xf>
    <xf numFmtId="0" fontId="57" fillId="0" borderId="15" xfId="58" applyFont="1" applyFill="1" applyBorder="1" applyAlignment="1">
      <alignment horizontal="center"/>
      <protection/>
    </xf>
    <xf numFmtId="0" fontId="57" fillId="0" borderId="15" xfId="58" applyFont="1" applyFill="1" applyBorder="1">
      <alignment/>
      <protection/>
    </xf>
    <xf numFmtId="0" fontId="53" fillId="0" borderId="15" xfId="0" applyFont="1" applyBorder="1" applyAlignment="1">
      <alignment horizontal="right"/>
    </xf>
    <xf numFmtId="0" fontId="53" fillId="0" borderId="15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5" xfId="0" applyFont="1" applyBorder="1" applyAlignment="1">
      <alignment horizontal="center"/>
    </xf>
    <xf numFmtId="164" fontId="26" fillId="0" borderId="15" xfId="58" applyNumberFormat="1" applyFont="1" applyFill="1" applyBorder="1" applyAlignment="1">
      <alignment horizontal="left"/>
      <protection/>
    </xf>
    <xf numFmtId="0" fontId="26" fillId="0" borderId="15" xfId="58" applyFont="1" applyFill="1" applyBorder="1" applyAlignment="1">
      <alignment horizontal="left"/>
      <protection/>
    </xf>
    <xf numFmtId="0" fontId="26" fillId="0" borderId="0" xfId="58" applyFont="1" applyFill="1" applyBorder="1" applyAlignment="1">
      <alignment horizontal="left"/>
      <protection/>
    </xf>
    <xf numFmtId="14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36" borderId="15" xfId="0" applyFill="1" applyBorder="1" applyAlignment="1">
      <alignment/>
    </xf>
    <xf numFmtId="14" fontId="0" fillId="36" borderId="15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25" fillId="0" borderId="16" xfId="58" applyFont="1" applyFill="1" applyBorder="1" applyAlignment="1">
      <alignment horizontal="left"/>
      <protection/>
    </xf>
    <xf numFmtId="164" fontId="26" fillId="0" borderId="16" xfId="58" applyNumberFormat="1" applyFont="1" applyFill="1" applyBorder="1" applyAlignment="1">
      <alignment horizontal="left"/>
      <protection/>
    </xf>
    <xf numFmtId="0" fontId="26" fillId="0" borderId="16" xfId="58" applyFont="1" applyFill="1" applyBorder="1" applyAlignment="1">
      <alignment horizontal="left"/>
      <protection/>
    </xf>
    <xf numFmtId="0" fontId="25" fillId="37" borderId="0" xfId="58" applyFont="1" applyFill="1" applyBorder="1" applyAlignment="1">
      <alignment horizontal="right"/>
      <protection/>
    </xf>
    <xf numFmtId="164" fontId="26" fillId="37" borderId="0" xfId="58" applyNumberFormat="1" applyFont="1" applyFill="1" applyBorder="1" applyAlignment="1">
      <alignment horizontal="center"/>
      <protection/>
    </xf>
    <xf numFmtId="0" fontId="26" fillId="37" borderId="0" xfId="58" applyFont="1" applyFill="1" applyBorder="1" applyAlignment="1">
      <alignment horizontal="center"/>
      <protection/>
    </xf>
    <xf numFmtId="0" fontId="26" fillId="37" borderId="0" xfId="58" applyFont="1" applyFill="1" applyBorder="1">
      <alignment/>
      <protection/>
    </xf>
    <xf numFmtId="0" fontId="25" fillId="0" borderId="17" xfId="58" applyFont="1" applyFill="1" applyBorder="1" applyAlignment="1">
      <alignment horizontal="right"/>
      <protection/>
    </xf>
    <xf numFmtId="164" fontId="26" fillId="0" borderId="17" xfId="58" applyNumberFormat="1" applyFont="1" applyFill="1" applyBorder="1" applyAlignment="1">
      <alignment horizontal="center"/>
      <protection/>
    </xf>
    <xf numFmtId="0" fontId="26" fillId="0" borderId="17" xfId="58" applyFont="1" applyFill="1" applyBorder="1">
      <alignment/>
      <protection/>
    </xf>
    <xf numFmtId="0" fontId="0" fillId="0" borderId="15" xfId="0" applyFill="1" applyBorder="1" applyAlignment="1">
      <alignment horizontal="center"/>
    </xf>
    <xf numFmtId="16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15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16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9" fillId="0" borderId="15" xfId="0" applyFont="1" applyFill="1" applyBorder="1" applyAlignment="1">
      <alignment horizontal="center"/>
    </xf>
    <xf numFmtId="0" fontId="59" fillId="0" borderId="15" xfId="0" applyFont="1" applyFill="1" applyBorder="1" applyAlignment="1">
      <alignment/>
    </xf>
    <xf numFmtId="0" fontId="0" fillId="0" borderId="15" xfId="0" applyFill="1" applyBorder="1" applyAlignment="1" quotePrefix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0" fontId="54" fillId="0" borderId="15" xfId="0" applyFont="1" applyFill="1" applyBorder="1" applyAlignment="1">
      <alignment horizontal="left"/>
    </xf>
    <xf numFmtId="164" fontId="26" fillId="35" borderId="17" xfId="58" applyNumberFormat="1" applyFont="1" applyFill="1" applyBorder="1" applyAlignment="1">
      <alignment horizontal="center"/>
      <protection/>
    </xf>
    <xf numFmtId="0" fontId="26" fillId="35" borderId="0" xfId="58" applyFont="1" applyFill="1" applyBorder="1" applyAlignment="1">
      <alignment horizontal="center"/>
      <protection/>
    </xf>
    <xf numFmtId="0" fontId="26" fillId="35" borderId="17" xfId="58" applyFont="1" applyFill="1" applyBorder="1">
      <alignment/>
      <protection/>
    </xf>
    <xf numFmtId="0" fontId="25" fillId="35" borderId="17" xfId="58" applyFont="1" applyFill="1" applyBorder="1" applyAlignment="1">
      <alignment horizontal="left"/>
      <protection/>
    </xf>
    <xf numFmtId="0" fontId="56" fillId="0" borderId="15" xfId="0" applyFont="1" applyBorder="1" applyAlignment="1" quotePrefix="1">
      <alignment/>
    </xf>
    <xf numFmtId="2" fontId="26" fillId="0" borderId="0" xfId="57" applyNumberFormat="1" applyFont="1" applyBorder="1" applyAlignment="1">
      <alignment horizontal="center"/>
      <protection/>
    </xf>
    <xf numFmtId="0" fontId="60" fillId="0" borderId="0" xfId="0" applyFont="1" applyBorder="1" applyAlignment="1">
      <alignment/>
    </xf>
    <xf numFmtId="0" fontId="6" fillId="0" borderId="0" xfId="58" applyFont="1" applyFill="1" applyBorder="1" applyAlignment="1">
      <alignment horizontal="left"/>
      <protection/>
    </xf>
    <xf numFmtId="0" fontId="60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/>
    </xf>
    <xf numFmtId="164" fontId="6" fillId="0" borderId="0" xfId="58" applyNumberFormat="1" applyFont="1" applyFill="1" applyBorder="1" applyAlignment="1">
      <alignment horizontal="left"/>
      <protection/>
    </xf>
    <xf numFmtId="0" fontId="61" fillId="0" borderId="18" xfId="0" applyFont="1" applyBorder="1" applyAlignment="1">
      <alignment/>
    </xf>
    <xf numFmtId="0" fontId="61" fillId="0" borderId="18" xfId="0" applyFont="1" applyBorder="1" applyAlignment="1">
      <alignment horizontal="center"/>
    </xf>
    <xf numFmtId="0" fontId="60" fillId="0" borderId="0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top" wrapText="1"/>
    </xf>
    <xf numFmtId="0" fontId="60" fillId="0" borderId="21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29" fillId="0" borderId="0" xfId="57" applyFont="1" applyAlignment="1">
      <alignment horizontal="center" vertical="center"/>
      <protection/>
    </xf>
    <xf numFmtId="0" fontId="60" fillId="0" borderId="0" xfId="0" applyFont="1" applyBorder="1" applyAlignment="1">
      <alignment horizontal="left"/>
    </xf>
    <xf numFmtId="14" fontId="60" fillId="0" borderId="0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="85" zoomScaleNormal="85" zoomScalePageLayoutView="0" workbookViewId="0" topLeftCell="A1">
      <selection activeCell="I95" sqref="I95"/>
    </sheetView>
  </sheetViews>
  <sheetFormatPr defaultColWidth="9.00390625" defaultRowHeight="16.5"/>
  <cols>
    <col min="1" max="2" width="9.00390625" style="1" customWidth="1"/>
    <col min="3" max="3" width="11.875" style="1" bestFit="1" customWidth="1"/>
    <col min="4" max="4" width="18.00390625" style="1" bestFit="1" customWidth="1"/>
    <col min="5" max="5" width="8.00390625" style="1" bestFit="1" customWidth="1"/>
    <col min="6" max="6" width="35.625" style="0" bestFit="1" customWidth="1"/>
    <col min="7" max="7" width="22.25390625" style="0" customWidth="1"/>
    <col min="8" max="8" width="30.125" style="4" bestFit="1" customWidth="1"/>
  </cols>
  <sheetData>
    <row r="1" ht="18.75">
      <c r="A1" s="2" t="s">
        <v>0</v>
      </c>
    </row>
    <row r="2" ht="18.75">
      <c r="A2" s="2" t="s">
        <v>1</v>
      </c>
    </row>
    <row r="4" spans="1:8" s="3" customFormat="1" ht="16.5">
      <c r="A4" s="3" t="s">
        <v>2</v>
      </c>
      <c r="B4" s="3" t="s">
        <v>3</v>
      </c>
      <c r="C4" s="3" t="s">
        <v>6</v>
      </c>
      <c r="D4" s="3" t="s">
        <v>7</v>
      </c>
      <c r="E4" s="3" t="s">
        <v>8</v>
      </c>
      <c r="F4" s="3" t="s">
        <v>4</v>
      </c>
      <c r="G4" s="3" t="s">
        <v>5</v>
      </c>
      <c r="H4" s="3" t="s">
        <v>73</v>
      </c>
    </row>
    <row r="5" spans="1:8" s="86" customFormat="1" ht="16.5">
      <c r="A5" s="83" t="s">
        <v>12</v>
      </c>
      <c r="B5" s="84">
        <v>39694</v>
      </c>
      <c r="C5" s="83" t="s">
        <v>166</v>
      </c>
      <c r="D5" s="83" t="s">
        <v>104</v>
      </c>
      <c r="E5" s="85"/>
      <c r="F5" s="72" t="s">
        <v>34</v>
      </c>
      <c r="G5" s="85"/>
      <c r="H5" s="72" t="s">
        <v>122</v>
      </c>
    </row>
    <row r="6" spans="1:8" s="88" customFormat="1" ht="16.5">
      <c r="A6" s="83" t="s">
        <v>9</v>
      </c>
      <c r="B6" s="87">
        <v>39702</v>
      </c>
      <c r="C6" s="83" t="s">
        <v>13</v>
      </c>
      <c r="D6" s="83" t="s">
        <v>14</v>
      </c>
      <c r="E6" s="83">
        <v>56</v>
      </c>
      <c r="F6" s="69" t="s">
        <v>15</v>
      </c>
      <c r="G6" s="69" t="s">
        <v>16</v>
      </c>
      <c r="H6" s="72" t="s">
        <v>74</v>
      </c>
    </row>
    <row r="7" spans="1:8" s="88" customFormat="1" ht="16.5">
      <c r="A7" s="83"/>
      <c r="B7" s="87"/>
      <c r="C7" s="83" t="s">
        <v>150</v>
      </c>
      <c r="D7" s="83" t="s">
        <v>151</v>
      </c>
      <c r="E7" s="83"/>
      <c r="F7" s="69" t="s">
        <v>136</v>
      </c>
      <c r="G7" s="72" t="s">
        <v>152</v>
      </c>
      <c r="H7" s="72"/>
    </row>
    <row r="8" spans="1:8" s="88" customFormat="1" ht="16.5">
      <c r="A8" s="83" t="s">
        <v>17</v>
      </c>
      <c r="B8" s="87">
        <v>39707</v>
      </c>
      <c r="C8" s="83" t="s">
        <v>18</v>
      </c>
      <c r="D8" s="83" t="s">
        <v>19</v>
      </c>
      <c r="E8" s="83">
        <v>179</v>
      </c>
      <c r="F8" s="69" t="s">
        <v>177</v>
      </c>
      <c r="G8" s="69" t="s">
        <v>21</v>
      </c>
      <c r="H8" s="72"/>
    </row>
    <row r="9" spans="1:8" s="88" customFormat="1" ht="16.5">
      <c r="A9" s="83"/>
      <c r="B9" s="83"/>
      <c r="C9" s="83" t="s">
        <v>22</v>
      </c>
      <c r="D9" s="83" t="s">
        <v>23</v>
      </c>
      <c r="E9" s="83">
        <v>98</v>
      </c>
      <c r="F9" s="69" t="s">
        <v>24</v>
      </c>
      <c r="G9" s="69" t="s">
        <v>25</v>
      </c>
      <c r="H9" s="72" t="s">
        <v>74</v>
      </c>
    </row>
    <row r="10" spans="1:8" s="88" customFormat="1" ht="16.5">
      <c r="A10" s="83" t="s">
        <v>12</v>
      </c>
      <c r="B10" s="87">
        <v>39708</v>
      </c>
      <c r="C10" s="83" t="s">
        <v>22</v>
      </c>
      <c r="D10" s="83" t="s">
        <v>172</v>
      </c>
      <c r="E10" s="83"/>
      <c r="F10" s="69" t="s">
        <v>90</v>
      </c>
      <c r="G10" s="69" t="s">
        <v>91</v>
      </c>
      <c r="H10" s="72"/>
    </row>
    <row r="11" spans="1:8" s="88" customFormat="1" ht="16.5">
      <c r="A11" s="83"/>
      <c r="B11" s="83"/>
      <c r="C11" s="83" t="s">
        <v>110</v>
      </c>
      <c r="D11" s="83" t="s">
        <v>178</v>
      </c>
      <c r="E11" s="83">
        <v>56</v>
      </c>
      <c r="F11" s="69" t="s">
        <v>144</v>
      </c>
      <c r="G11" s="72" t="s">
        <v>149</v>
      </c>
      <c r="H11" s="72"/>
    </row>
    <row r="12" spans="1:8" s="88" customFormat="1" ht="16.5">
      <c r="A12" s="83" t="s">
        <v>9</v>
      </c>
      <c r="B12" s="87">
        <v>39709</v>
      </c>
      <c r="C12" s="83" t="s">
        <v>22</v>
      </c>
      <c r="D12" s="83" t="s">
        <v>26</v>
      </c>
      <c r="E12" s="83">
        <v>92</v>
      </c>
      <c r="F12" s="69" t="s">
        <v>179</v>
      </c>
      <c r="G12" s="69" t="s">
        <v>28</v>
      </c>
      <c r="H12" s="72" t="s">
        <v>74</v>
      </c>
    </row>
    <row r="13" spans="1:8" s="88" customFormat="1" ht="16.5">
      <c r="A13" s="83"/>
      <c r="B13" s="87"/>
      <c r="C13" s="83" t="s">
        <v>83</v>
      </c>
      <c r="D13" s="83" t="s">
        <v>104</v>
      </c>
      <c r="E13" s="83"/>
      <c r="F13" s="72" t="s">
        <v>105</v>
      </c>
      <c r="G13" s="69"/>
      <c r="H13" s="72" t="s">
        <v>122</v>
      </c>
    </row>
    <row r="14" spans="1:8" s="88" customFormat="1" ht="16.5">
      <c r="A14" s="83" t="s">
        <v>10</v>
      </c>
      <c r="B14" s="87">
        <v>39712</v>
      </c>
      <c r="C14" s="83" t="s">
        <v>29</v>
      </c>
      <c r="D14" s="83" t="s">
        <v>30</v>
      </c>
      <c r="E14" s="83">
        <v>36</v>
      </c>
      <c r="F14" s="69" t="s">
        <v>31</v>
      </c>
      <c r="G14" s="69" t="s">
        <v>32</v>
      </c>
      <c r="H14" s="72"/>
    </row>
    <row r="15" spans="1:8" s="88" customFormat="1" ht="16.5">
      <c r="A15" s="83" t="s">
        <v>11</v>
      </c>
      <c r="B15" s="87">
        <v>39713</v>
      </c>
      <c r="C15" s="99" t="s">
        <v>33</v>
      </c>
      <c r="D15" s="99" t="s">
        <v>45</v>
      </c>
      <c r="E15" s="99">
        <v>216</v>
      </c>
      <c r="F15" s="100" t="s">
        <v>34</v>
      </c>
      <c r="G15" s="100" t="s">
        <v>35</v>
      </c>
      <c r="H15" s="101" t="s">
        <v>106</v>
      </c>
    </row>
    <row r="16" spans="1:8" s="90" customFormat="1" ht="16.5">
      <c r="A16" s="89"/>
      <c r="B16" s="89"/>
      <c r="C16" s="99" t="s">
        <v>13</v>
      </c>
      <c r="D16" s="99" t="s">
        <v>36</v>
      </c>
      <c r="E16" s="99">
        <v>30</v>
      </c>
      <c r="F16" s="100" t="s">
        <v>37</v>
      </c>
      <c r="G16" s="100" t="s">
        <v>38</v>
      </c>
      <c r="H16" s="101" t="s">
        <v>106</v>
      </c>
    </row>
    <row r="17" spans="1:8" s="88" customFormat="1" ht="16.5">
      <c r="A17" s="83"/>
      <c r="B17" s="83"/>
      <c r="C17" s="83" t="s">
        <v>39</v>
      </c>
      <c r="D17" s="83" t="s">
        <v>14</v>
      </c>
      <c r="E17" s="83">
        <v>56</v>
      </c>
      <c r="F17" s="69" t="s">
        <v>40</v>
      </c>
      <c r="G17" s="69" t="s">
        <v>41</v>
      </c>
      <c r="H17" s="72"/>
    </row>
    <row r="18" spans="1:8" s="88" customFormat="1" ht="16.5">
      <c r="A18" s="83"/>
      <c r="B18" s="83"/>
      <c r="C18" s="83" t="s">
        <v>42</v>
      </c>
      <c r="D18" s="83" t="s">
        <v>14</v>
      </c>
      <c r="E18" s="83">
        <v>56</v>
      </c>
      <c r="F18" s="69" t="s">
        <v>43</v>
      </c>
      <c r="G18" s="69" t="s">
        <v>44</v>
      </c>
      <c r="H18" s="72"/>
    </row>
    <row r="19" spans="1:8" s="88" customFormat="1" ht="16.5">
      <c r="A19" s="83"/>
      <c r="B19" s="87"/>
      <c r="C19" s="83" t="s">
        <v>13</v>
      </c>
      <c r="D19" s="83" t="s">
        <v>107</v>
      </c>
      <c r="E19" s="83"/>
      <c r="F19" s="69" t="s">
        <v>108</v>
      </c>
      <c r="G19" s="69"/>
      <c r="H19" s="72" t="s">
        <v>122</v>
      </c>
    </row>
    <row r="20" spans="1:8" s="88" customFormat="1" ht="16.5">
      <c r="A20" s="83" t="s">
        <v>17</v>
      </c>
      <c r="B20" s="87">
        <v>39714</v>
      </c>
      <c r="C20" s="99" t="s">
        <v>46</v>
      </c>
      <c r="D20" s="99" t="s">
        <v>14</v>
      </c>
      <c r="E20" s="99">
        <v>56</v>
      </c>
      <c r="F20" s="100" t="s">
        <v>47</v>
      </c>
      <c r="G20" s="100" t="s">
        <v>48</v>
      </c>
      <c r="H20" s="101" t="s">
        <v>106</v>
      </c>
    </row>
    <row r="21" spans="1:8" s="88" customFormat="1" ht="16.5">
      <c r="A21" s="83"/>
      <c r="B21" s="83"/>
      <c r="C21" s="83" t="s">
        <v>42</v>
      </c>
      <c r="D21" s="83" t="s">
        <v>23</v>
      </c>
      <c r="E21" s="83">
        <v>98</v>
      </c>
      <c r="F21" s="69" t="s">
        <v>49</v>
      </c>
      <c r="G21" s="69" t="s">
        <v>50</v>
      </c>
      <c r="H21" s="72"/>
    </row>
    <row r="22" spans="1:8" s="90" customFormat="1" ht="16.5">
      <c r="A22" s="89"/>
      <c r="B22" s="89"/>
      <c r="C22" s="99" t="s">
        <v>109</v>
      </c>
      <c r="D22" s="99" t="s">
        <v>104</v>
      </c>
      <c r="E22" s="99"/>
      <c r="F22" s="100" t="s">
        <v>121</v>
      </c>
      <c r="G22" s="100"/>
      <c r="H22" s="101" t="s">
        <v>186</v>
      </c>
    </row>
    <row r="23" spans="1:8" s="88" customFormat="1" ht="16.5">
      <c r="A23" s="83"/>
      <c r="B23" s="83"/>
      <c r="C23" s="99" t="s">
        <v>18</v>
      </c>
      <c r="D23" s="99" t="s">
        <v>51</v>
      </c>
      <c r="E23" s="99">
        <v>104</v>
      </c>
      <c r="F23" s="100" t="s">
        <v>52</v>
      </c>
      <c r="G23" s="100" t="s">
        <v>53</v>
      </c>
      <c r="H23" s="101" t="s">
        <v>106</v>
      </c>
    </row>
    <row r="24" spans="1:8" s="90" customFormat="1" ht="16.5">
      <c r="A24" s="89"/>
      <c r="B24" s="89"/>
      <c r="C24" s="99" t="s">
        <v>110</v>
      </c>
      <c r="D24" s="99"/>
      <c r="E24" s="99"/>
      <c r="F24" s="100" t="s">
        <v>111</v>
      </c>
      <c r="G24" s="100" t="s">
        <v>112</v>
      </c>
      <c r="H24" s="101" t="s">
        <v>106</v>
      </c>
    </row>
    <row r="25" spans="1:8" s="95" customFormat="1" ht="16.5">
      <c r="A25" s="91"/>
      <c r="B25" s="92"/>
      <c r="C25" s="91" t="s">
        <v>39</v>
      </c>
      <c r="D25" s="91" t="s">
        <v>163</v>
      </c>
      <c r="E25" s="91">
        <v>53</v>
      </c>
      <c r="F25" s="93" t="s">
        <v>164</v>
      </c>
      <c r="G25" s="93"/>
      <c r="H25" s="94"/>
    </row>
    <row r="26" spans="1:8" s="95" customFormat="1" ht="16.5">
      <c r="A26" s="91"/>
      <c r="B26" s="91"/>
      <c r="C26" s="91" t="s">
        <v>167</v>
      </c>
      <c r="D26" s="91" t="s">
        <v>168</v>
      </c>
      <c r="E26" s="91"/>
      <c r="F26" s="93" t="s">
        <v>34</v>
      </c>
      <c r="G26" s="93"/>
      <c r="H26" s="94" t="s">
        <v>169</v>
      </c>
    </row>
    <row r="27" spans="1:8" s="95" customFormat="1" ht="16.5">
      <c r="A27" s="91"/>
      <c r="B27" s="91"/>
      <c r="C27" s="91" t="s">
        <v>209</v>
      </c>
      <c r="D27" s="91" t="s">
        <v>72</v>
      </c>
      <c r="E27" s="91"/>
      <c r="F27" s="93" t="s">
        <v>52</v>
      </c>
      <c r="G27" s="93"/>
      <c r="H27" s="94" t="s">
        <v>208</v>
      </c>
    </row>
    <row r="28" spans="1:8" s="88" customFormat="1" ht="16.5">
      <c r="A28" s="83" t="s">
        <v>12</v>
      </c>
      <c r="B28" s="87">
        <v>39715</v>
      </c>
      <c r="C28" s="83" t="s">
        <v>13</v>
      </c>
      <c r="D28" s="83" t="s">
        <v>36</v>
      </c>
      <c r="E28" s="83">
        <v>30</v>
      </c>
      <c r="F28" s="69" t="s">
        <v>54</v>
      </c>
      <c r="G28" s="69" t="s">
        <v>55</v>
      </c>
      <c r="H28" s="72"/>
    </row>
    <row r="29" spans="1:8" s="88" customFormat="1" ht="16.5">
      <c r="A29" s="83"/>
      <c r="B29" s="83"/>
      <c r="C29" s="83" t="s">
        <v>56</v>
      </c>
      <c r="D29" s="83" t="s">
        <v>23</v>
      </c>
      <c r="E29" s="83">
        <v>98</v>
      </c>
      <c r="F29" s="69" t="s">
        <v>180</v>
      </c>
      <c r="G29" s="69" t="s">
        <v>58</v>
      </c>
      <c r="H29" s="72"/>
    </row>
    <row r="30" spans="1:8" s="88" customFormat="1" ht="16.5">
      <c r="A30" s="83" t="s">
        <v>9</v>
      </c>
      <c r="B30" s="87">
        <v>39716</v>
      </c>
      <c r="C30" s="83" t="s">
        <v>18</v>
      </c>
      <c r="D30" s="83" t="s">
        <v>19</v>
      </c>
      <c r="E30" s="83">
        <v>179</v>
      </c>
      <c r="F30" s="69" t="s">
        <v>200</v>
      </c>
      <c r="G30" s="69" t="s">
        <v>60</v>
      </c>
      <c r="H30" s="72" t="s">
        <v>74</v>
      </c>
    </row>
    <row r="31" spans="1:8" s="88" customFormat="1" ht="16.5">
      <c r="A31" s="83"/>
      <c r="B31" s="83"/>
      <c r="C31" s="83" t="s">
        <v>46</v>
      </c>
      <c r="D31" s="83" t="s">
        <v>36</v>
      </c>
      <c r="E31" s="83">
        <v>30</v>
      </c>
      <c r="F31" s="69" t="s">
        <v>61</v>
      </c>
      <c r="G31" s="69" t="s">
        <v>62</v>
      </c>
      <c r="H31" s="72"/>
    </row>
    <row r="32" spans="1:8" s="88" customFormat="1" ht="16.5">
      <c r="A32" s="83"/>
      <c r="B32" s="83"/>
      <c r="C32" s="83" t="s">
        <v>18</v>
      </c>
      <c r="D32" s="83" t="s">
        <v>201</v>
      </c>
      <c r="E32" s="83">
        <v>30</v>
      </c>
      <c r="F32" s="69" t="s">
        <v>47</v>
      </c>
      <c r="G32" s="69" t="s">
        <v>202</v>
      </c>
      <c r="H32" s="72"/>
    </row>
    <row r="33" spans="1:8" s="88" customFormat="1" ht="16.5">
      <c r="A33" s="83"/>
      <c r="B33" s="83"/>
      <c r="C33" s="83" t="s">
        <v>207</v>
      </c>
      <c r="D33" s="83" t="s">
        <v>72</v>
      </c>
      <c r="E33" s="83"/>
      <c r="F33" s="69" t="s">
        <v>111</v>
      </c>
      <c r="G33" s="69"/>
      <c r="H33" s="72" t="s">
        <v>208</v>
      </c>
    </row>
    <row r="34" spans="1:8" s="88" customFormat="1" ht="16.5">
      <c r="A34" s="83" t="s">
        <v>10</v>
      </c>
      <c r="B34" s="87">
        <v>39719</v>
      </c>
      <c r="C34" s="99" t="s">
        <v>63</v>
      </c>
      <c r="D34" s="99" t="s">
        <v>36</v>
      </c>
      <c r="E34" s="99">
        <v>30</v>
      </c>
      <c r="F34" s="100" t="s">
        <v>64</v>
      </c>
      <c r="G34" s="100" t="s">
        <v>65</v>
      </c>
      <c r="H34" s="101" t="s">
        <v>106</v>
      </c>
    </row>
    <row r="35" spans="1:8" s="88" customFormat="1" ht="16.5">
      <c r="A35" s="83"/>
      <c r="B35" s="83"/>
      <c r="C35" s="96" t="s">
        <v>13</v>
      </c>
      <c r="D35" s="96" t="s">
        <v>14</v>
      </c>
      <c r="E35" s="96">
        <v>56</v>
      </c>
      <c r="F35" s="97" t="s">
        <v>132</v>
      </c>
      <c r="G35" s="97" t="s">
        <v>60</v>
      </c>
      <c r="H35" s="72"/>
    </row>
    <row r="36" spans="1:8" s="88" customFormat="1" ht="16.5">
      <c r="A36" s="83" t="s">
        <v>11</v>
      </c>
      <c r="B36" s="87">
        <v>39720</v>
      </c>
      <c r="C36" s="83" t="s">
        <v>63</v>
      </c>
      <c r="D36" s="83" t="s">
        <v>36</v>
      </c>
      <c r="E36" s="83">
        <v>30</v>
      </c>
      <c r="F36" s="69" t="s">
        <v>67</v>
      </c>
      <c r="G36" s="69" t="s">
        <v>66</v>
      </c>
      <c r="H36" s="72"/>
    </row>
    <row r="37" spans="1:8" s="88" customFormat="1" ht="16.5">
      <c r="A37" s="83"/>
      <c r="B37" s="87"/>
      <c r="C37" s="83" t="s">
        <v>167</v>
      </c>
      <c r="D37" s="83" t="s">
        <v>184</v>
      </c>
      <c r="E37" s="83"/>
      <c r="F37" s="69" t="s">
        <v>115</v>
      </c>
      <c r="G37" s="69"/>
      <c r="H37" s="72" t="s">
        <v>185</v>
      </c>
    </row>
    <row r="38" spans="1:8" s="88" customFormat="1" ht="16.5">
      <c r="A38" s="83"/>
      <c r="B38" s="87"/>
      <c r="C38" s="83" t="s">
        <v>166</v>
      </c>
      <c r="D38" s="83" t="s">
        <v>72</v>
      </c>
      <c r="E38" s="83"/>
      <c r="F38" s="69" t="s">
        <v>57</v>
      </c>
      <c r="G38" s="69" t="s">
        <v>58</v>
      </c>
      <c r="H38" s="72" t="s">
        <v>278</v>
      </c>
    </row>
    <row r="39" spans="1:8" s="88" customFormat="1" ht="16.5">
      <c r="A39" s="83" t="s">
        <v>17</v>
      </c>
      <c r="B39" s="87">
        <v>39721</v>
      </c>
      <c r="C39" s="83" t="s">
        <v>119</v>
      </c>
      <c r="D39" s="83" t="s">
        <v>14</v>
      </c>
      <c r="E39" s="83">
        <v>56</v>
      </c>
      <c r="F39" s="69" t="s">
        <v>68</v>
      </c>
      <c r="G39" s="69" t="s">
        <v>69</v>
      </c>
      <c r="H39" s="72"/>
    </row>
    <row r="40" spans="1:8" s="88" customFormat="1" ht="16.5">
      <c r="A40" s="83"/>
      <c r="B40" s="87"/>
      <c r="C40" s="83" t="s">
        <v>109</v>
      </c>
      <c r="D40" s="83" t="s">
        <v>104</v>
      </c>
      <c r="E40" s="83"/>
      <c r="F40" s="69" t="s">
        <v>27</v>
      </c>
      <c r="G40" s="69"/>
      <c r="H40" s="72" t="s">
        <v>122</v>
      </c>
    </row>
    <row r="41" spans="1:8" s="88" customFormat="1" ht="16.5">
      <c r="A41" s="83" t="s">
        <v>12</v>
      </c>
      <c r="B41" s="87">
        <v>39722</v>
      </c>
      <c r="C41" s="83" t="s">
        <v>63</v>
      </c>
      <c r="D41" s="83" t="s">
        <v>36</v>
      </c>
      <c r="E41" s="83">
        <v>30</v>
      </c>
      <c r="F41" s="69" t="s">
        <v>70</v>
      </c>
      <c r="G41" s="69" t="s">
        <v>71</v>
      </c>
      <c r="H41" s="72"/>
    </row>
    <row r="42" spans="1:8" s="88" customFormat="1" ht="16.5">
      <c r="A42" s="83"/>
      <c r="B42" s="83"/>
      <c r="C42" s="96" t="s">
        <v>13</v>
      </c>
      <c r="D42" s="96" t="s">
        <v>14</v>
      </c>
      <c r="E42" s="96">
        <v>56</v>
      </c>
      <c r="F42" s="97" t="s">
        <v>132</v>
      </c>
      <c r="G42" s="97" t="s">
        <v>60</v>
      </c>
      <c r="H42" s="72"/>
    </row>
    <row r="43" spans="1:8" s="88" customFormat="1" ht="16.5">
      <c r="A43" s="83"/>
      <c r="B43" s="87"/>
      <c r="C43" s="83" t="s">
        <v>18</v>
      </c>
      <c r="D43" s="83" t="s">
        <v>113</v>
      </c>
      <c r="E43" s="98" t="s">
        <v>114</v>
      </c>
      <c r="F43" s="72" t="s">
        <v>115</v>
      </c>
      <c r="G43" s="69"/>
      <c r="H43" s="72" t="s">
        <v>116</v>
      </c>
    </row>
    <row r="44" spans="1:8" s="88" customFormat="1" ht="16.5">
      <c r="A44" s="83"/>
      <c r="B44" s="83"/>
      <c r="C44" s="83"/>
      <c r="D44" s="83" t="s">
        <v>72</v>
      </c>
      <c r="E44" s="83"/>
      <c r="F44" s="69" t="s">
        <v>57</v>
      </c>
      <c r="G44" s="69" t="s">
        <v>58</v>
      </c>
      <c r="H44" s="72" t="s">
        <v>75</v>
      </c>
    </row>
    <row r="45" spans="1:8" s="88" customFormat="1" ht="16.5">
      <c r="A45" s="83"/>
      <c r="B45" s="83"/>
      <c r="C45" s="83" t="s">
        <v>166</v>
      </c>
      <c r="D45" s="83" t="s">
        <v>276</v>
      </c>
      <c r="E45" s="83"/>
      <c r="F45" s="69" t="s">
        <v>57</v>
      </c>
      <c r="G45" s="69" t="s">
        <v>58</v>
      </c>
      <c r="H45" s="72" t="s">
        <v>277</v>
      </c>
    </row>
    <row r="46" spans="1:8" s="88" customFormat="1" ht="16.5">
      <c r="A46" s="83"/>
      <c r="B46" s="83"/>
      <c r="C46" s="83" t="s">
        <v>166</v>
      </c>
      <c r="D46" s="83" t="s">
        <v>181</v>
      </c>
      <c r="E46" s="83"/>
      <c r="F46" s="69" t="s">
        <v>182</v>
      </c>
      <c r="G46" s="69"/>
      <c r="H46" s="72" t="s">
        <v>183</v>
      </c>
    </row>
    <row r="47" spans="1:8" s="88" customFormat="1" ht="16.5">
      <c r="A47" s="83" t="s">
        <v>9</v>
      </c>
      <c r="B47" s="87">
        <v>39723</v>
      </c>
      <c r="C47" s="83" t="s">
        <v>56</v>
      </c>
      <c r="D47" s="83" t="s">
        <v>72</v>
      </c>
      <c r="E47" s="83"/>
      <c r="F47" s="69" t="s">
        <v>57</v>
      </c>
      <c r="G47" s="69" t="s">
        <v>58</v>
      </c>
      <c r="H47" s="72" t="s">
        <v>75</v>
      </c>
    </row>
    <row r="48" spans="1:8" s="88" customFormat="1" ht="16.5">
      <c r="A48" s="83" t="s">
        <v>11</v>
      </c>
      <c r="B48" s="87">
        <v>39727</v>
      </c>
      <c r="C48" s="83" t="s">
        <v>63</v>
      </c>
      <c r="D48" s="83" t="s">
        <v>14</v>
      </c>
      <c r="E48" s="83">
        <v>56</v>
      </c>
      <c r="F48" s="69" t="s">
        <v>76</v>
      </c>
      <c r="G48" s="69" t="s">
        <v>77</v>
      </c>
      <c r="H48" s="72" t="s">
        <v>74</v>
      </c>
    </row>
    <row r="49" spans="1:8" s="88" customFormat="1" ht="16.5">
      <c r="A49" s="83"/>
      <c r="B49" s="83"/>
      <c r="C49" s="83" t="s">
        <v>110</v>
      </c>
      <c r="D49" s="83" t="s">
        <v>36</v>
      </c>
      <c r="E49" s="83">
        <v>30</v>
      </c>
      <c r="F49" s="69" t="s">
        <v>78</v>
      </c>
      <c r="G49" s="69" t="s">
        <v>79</v>
      </c>
      <c r="H49" s="72"/>
    </row>
    <row r="50" spans="1:8" s="88" customFormat="1" ht="16.5">
      <c r="A50" s="83"/>
      <c r="B50" s="87"/>
      <c r="C50" s="83" t="s">
        <v>18</v>
      </c>
      <c r="D50" s="83" t="s">
        <v>272</v>
      </c>
      <c r="E50" s="83"/>
      <c r="F50" s="69" t="s">
        <v>137</v>
      </c>
      <c r="G50" s="69"/>
      <c r="H50" s="72"/>
    </row>
    <row r="51" spans="1:8" s="88" customFormat="1" ht="16.5">
      <c r="A51" s="91" t="s">
        <v>12</v>
      </c>
      <c r="B51" s="92">
        <v>39729</v>
      </c>
      <c r="C51" s="91" t="s">
        <v>109</v>
      </c>
      <c r="D51" s="91" t="s">
        <v>163</v>
      </c>
      <c r="E51" s="91"/>
      <c r="F51" s="93" t="s">
        <v>176</v>
      </c>
      <c r="G51" s="93"/>
      <c r="H51" s="94"/>
    </row>
    <row r="52" spans="1:8" s="88" customFormat="1" ht="16.5">
      <c r="A52" s="91"/>
      <c r="B52" s="92"/>
      <c r="C52" s="96" t="s">
        <v>13</v>
      </c>
      <c r="D52" s="96" t="s">
        <v>14</v>
      </c>
      <c r="E52" s="96">
        <v>56</v>
      </c>
      <c r="F52" s="97" t="s">
        <v>132</v>
      </c>
      <c r="G52" s="97" t="s">
        <v>60</v>
      </c>
      <c r="H52" s="94"/>
    </row>
    <row r="53" spans="1:8" s="88" customFormat="1" ht="16.5">
      <c r="A53" s="83" t="s">
        <v>9</v>
      </c>
      <c r="B53" s="87">
        <v>39730</v>
      </c>
      <c r="C53" s="83" t="s">
        <v>18</v>
      </c>
      <c r="D53" s="83" t="s">
        <v>19</v>
      </c>
      <c r="E53" s="83">
        <v>179</v>
      </c>
      <c r="F53" s="69" t="s">
        <v>80</v>
      </c>
      <c r="G53" s="69" t="s">
        <v>331</v>
      </c>
      <c r="H53" s="72" t="s">
        <v>332</v>
      </c>
    </row>
    <row r="54" spans="1:8" s="88" customFormat="1" ht="16.5">
      <c r="A54" s="83"/>
      <c r="B54" s="87"/>
      <c r="C54" s="83" t="s">
        <v>18</v>
      </c>
      <c r="D54" s="83" t="s">
        <v>297</v>
      </c>
      <c r="E54" s="83"/>
      <c r="F54" s="69" t="s">
        <v>298</v>
      </c>
      <c r="G54" s="69"/>
      <c r="H54" s="72" t="s">
        <v>299</v>
      </c>
    </row>
    <row r="55" spans="1:8" s="88" customFormat="1" ht="16.5">
      <c r="A55" s="83" t="s">
        <v>10</v>
      </c>
      <c r="B55" s="87">
        <v>39733</v>
      </c>
      <c r="C55" s="91" t="s">
        <v>109</v>
      </c>
      <c r="D55" s="91" t="s">
        <v>36</v>
      </c>
      <c r="E55" s="91">
        <v>30</v>
      </c>
      <c r="F55" s="93" t="s">
        <v>145</v>
      </c>
      <c r="G55" s="97"/>
      <c r="H55" s="72"/>
    </row>
    <row r="56" spans="1:8" s="88" customFormat="1" ht="16.5">
      <c r="A56" s="83" t="s">
        <v>11</v>
      </c>
      <c r="B56" s="87">
        <v>39734</v>
      </c>
      <c r="C56" s="91" t="s">
        <v>33</v>
      </c>
      <c r="D56" s="91" t="s">
        <v>203</v>
      </c>
      <c r="E56" s="91"/>
      <c r="F56" s="93" t="s">
        <v>204</v>
      </c>
      <c r="G56" s="93" t="s">
        <v>205</v>
      </c>
      <c r="H56" s="72"/>
    </row>
    <row r="57" spans="1:8" s="88" customFormat="1" ht="16.5">
      <c r="A57" s="83"/>
      <c r="B57" s="87"/>
      <c r="C57" s="91" t="s">
        <v>18</v>
      </c>
      <c r="D57" s="91" t="s">
        <v>273</v>
      </c>
      <c r="E57" s="91"/>
      <c r="F57" s="93" t="s">
        <v>219</v>
      </c>
      <c r="G57" s="93" t="s">
        <v>220</v>
      </c>
      <c r="H57" s="72" t="s">
        <v>206</v>
      </c>
    </row>
    <row r="58" spans="1:8" s="88" customFormat="1" ht="16.5">
      <c r="A58" s="83" t="s">
        <v>17</v>
      </c>
      <c r="B58" s="87">
        <v>39735</v>
      </c>
      <c r="C58" s="91" t="s">
        <v>29</v>
      </c>
      <c r="D58" s="91" t="s">
        <v>23</v>
      </c>
      <c r="E58" s="91">
        <v>98</v>
      </c>
      <c r="F58" s="93" t="s">
        <v>153</v>
      </c>
      <c r="G58" s="93" t="s">
        <v>154</v>
      </c>
      <c r="H58" s="94"/>
    </row>
    <row r="59" spans="1:8" s="88" customFormat="1" ht="16.5">
      <c r="A59" s="83"/>
      <c r="B59" s="87"/>
      <c r="C59" s="91" t="s">
        <v>42</v>
      </c>
      <c r="D59" s="91" t="s">
        <v>30</v>
      </c>
      <c r="E59" s="91">
        <v>36</v>
      </c>
      <c r="F59" s="93" t="s">
        <v>155</v>
      </c>
      <c r="G59" s="93" t="s">
        <v>156</v>
      </c>
      <c r="H59" s="94" t="s">
        <v>337</v>
      </c>
    </row>
    <row r="60" spans="1:8" s="88" customFormat="1" ht="16.5">
      <c r="A60" s="83"/>
      <c r="B60" s="87"/>
      <c r="C60" s="91" t="s">
        <v>46</v>
      </c>
      <c r="D60" s="91" t="s">
        <v>36</v>
      </c>
      <c r="E60" s="91">
        <v>30</v>
      </c>
      <c r="F60" s="93" t="s">
        <v>157</v>
      </c>
      <c r="G60" s="93" t="s">
        <v>158</v>
      </c>
      <c r="H60" s="94"/>
    </row>
    <row r="61" spans="1:8" s="88" customFormat="1" ht="16.5">
      <c r="A61" s="83" t="s">
        <v>12</v>
      </c>
      <c r="B61" s="87">
        <v>39736</v>
      </c>
      <c r="C61" s="83" t="s">
        <v>13</v>
      </c>
      <c r="D61" s="83" t="s">
        <v>14</v>
      </c>
      <c r="E61" s="83">
        <v>56</v>
      </c>
      <c r="F61" s="69" t="s">
        <v>81</v>
      </c>
      <c r="G61" s="69" t="s">
        <v>82</v>
      </c>
      <c r="H61" s="72" t="s">
        <v>329</v>
      </c>
    </row>
    <row r="62" spans="1:8" s="88" customFormat="1" ht="16.5">
      <c r="A62" s="83"/>
      <c r="B62" s="83"/>
      <c r="C62" s="83" t="s">
        <v>83</v>
      </c>
      <c r="D62" s="83" t="s">
        <v>26</v>
      </c>
      <c r="E62" s="83">
        <v>92</v>
      </c>
      <c r="F62" s="69" t="s">
        <v>117</v>
      </c>
      <c r="G62" s="69" t="s">
        <v>84</v>
      </c>
      <c r="H62" s="72"/>
    </row>
    <row r="63" spans="1:8" s="88" customFormat="1" ht="16.5">
      <c r="A63" s="83"/>
      <c r="B63" s="83"/>
      <c r="C63" s="83" t="s">
        <v>150</v>
      </c>
      <c r="D63" s="83" t="s">
        <v>23</v>
      </c>
      <c r="E63" s="83">
        <v>98</v>
      </c>
      <c r="F63" s="69" t="s">
        <v>217</v>
      </c>
      <c r="G63" s="69"/>
      <c r="H63" s="72" t="s">
        <v>218</v>
      </c>
    </row>
    <row r="64" spans="1:8" s="88" customFormat="1" ht="16.5">
      <c r="A64" s="83" t="s">
        <v>9</v>
      </c>
      <c r="B64" s="87">
        <v>39737</v>
      </c>
      <c r="C64" s="83" t="s">
        <v>110</v>
      </c>
      <c r="D64" s="83" t="s">
        <v>14</v>
      </c>
      <c r="E64" s="83">
        <v>56</v>
      </c>
      <c r="F64" s="93" t="s">
        <v>141</v>
      </c>
      <c r="G64" s="69"/>
      <c r="H64" s="72" t="s">
        <v>330</v>
      </c>
    </row>
    <row r="65" spans="1:8" s="88" customFormat="1" ht="16.5">
      <c r="A65" s="83"/>
      <c r="B65" s="87"/>
      <c r="C65" s="83" t="s">
        <v>301</v>
      </c>
      <c r="D65" s="83" t="s">
        <v>203</v>
      </c>
      <c r="E65" s="83"/>
      <c r="F65" s="93" t="s">
        <v>298</v>
      </c>
      <c r="G65" s="69" t="s">
        <v>300</v>
      </c>
      <c r="H65" s="72"/>
    </row>
    <row r="66" spans="1:8" s="88" customFormat="1" ht="16.5">
      <c r="A66" s="83"/>
      <c r="B66" s="87"/>
      <c r="C66" s="83" t="s">
        <v>63</v>
      </c>
      <c r="D66" s="83" t="s">
        <v>36</v>
      </c>
      <c r="E66" s="83"/>
      <c r="F66" s="93" t="s">
        <v>256</v>
      </c>
      <c r="G66" s="69" t="s">
        <v>327</v>
      </c>
      <c r="H66" s="72"/>
    </row>
    <row r="67" spans="1:8" s="95" customFormat="1" ht="16.5">
      <c r="A67" s="91" t="s">
        <v>214</v>
      </c>
      <c r="B67" s="92">
        <v>39738</v>
      </c>
      <c r="C67" s="91" t="s">
        <v>215</v>
      </c>
      <c r="D67" s="91" t="s">
        <v>216</v>
      </c>
      <c r="E67" s="91"/>
      <c r="F67" s="93" t="s">
        <v>142</v>
      </c>
      <c r="G67" s="93"/>
      <c r="H67" s="94"/>
    </row>
    <row r="68" spans="1:8" s="88" customFormat="1" ht="16.5">
      <c r="A68" s="83" t="s">
        <v>10</v>
      </c>
      <c r="B68" s="87">
        <v>39740</v>
      </c>
      <c r="C68" s="96" t="s">
        <v>13</v>
      </c>
      <c r="D68" s="96" t="s">
        <v>14</v>
      </c>
      <c r="E68" s="96">
        <v>56</v>
      </c>
      <c r="F68" s="97" t="s">
        <v>132</v>
      </c>
      <c r="G68" s="97" t="s">
        <v>60</v>
      </c>
      <c r="H68" s="72"/>
    </row>
    <row r="69" spans="1:8" s="88" customFormat="1" ht="16.5">
      <c r="A69" s="83"/>
      <c r="B69" s="87"/>
      <c r="C69" s="91" t="s">
        <v>18</v>
      </c>
      <c r="D69" s="91" t="s">
        <v>36</v>
      </c>
      <c r="E69" s="91">
        <v>30</v>
      </c>
      <c r="F69" s="93" t="s">
        <v>174</v>
      </c>
      <c r="G69" s="97"/>
      <c r="H69" s="72"/>
    </row>
    <row r="70" spans="1:8" s="88" customFormat="1" ht="16.5">
      <c r="A70" s="83" t="s">
        <v>11</v>
      </c>
      <c r="B70" s="87">
        <v>39741</v>
      </c>
      <c r="C70" s="99" t="s">
        <v>18</v>
      </c>
      <c r="D70" s="99" t="s">
        <v>36</v>
      </c>
      <c r="E70" s="99">
        <v>30</v>
      </c>
      <c r="F70" s="100" t="s">
        <v>159</v>
      </c>
      <c r="G70" s="100" t="s">
        <v>160</v>
      </c>
      <c r="H70" s="101" t="s">
        <v>106</v>
      </c>
    </row>
    <row r="71" spans="1:8" s="88" customFormat="1" ht="16.5">
      <c r="A71" s="83"/>
      <c r="B71" s="87"/>
      <c r="C71" s="99" t="s">
        <v>46</v>
      </c>
      <c r="D71" s="99" t="s">
        <v>30</v>
      </c>
      <c r="E71" s="99">
        <v>36</v>
      </c>
      <c r="F71" s="100" t="s">
        <v>161</v>
      </c>
      <c r="G71" s="100" t="s">
        <v>162</v>
      </c>
      <c r="H71" s="101" t="s">
        <v>106</v>
      </c>
    </row>
    <row r="72" spans="1:8" s="88" customFormat="1" ht="16.5">
      <c r="A72" s="83"/>
      <c r="B72" s="87"/>
      <c r="C72" s="91" t="s">
        <v>39</v>
      </c>
      <c r="D72" s="91" t="s">
        <v>36</v>
      </c>
      <c r="E72" s="91">
        <v>30</v>
      </c>
      <c r="F72" s="93" t="s">
        <v>173</v>
      </c>
      <c r="G72" s="93"/>
      <c r="H72" s="94"/>
    </row>
    <row r="73" spans="1:8" s="88" customFormat="1" ht="16.5">
      <c r="A73" s="83" t="s">
        <v>17</v>
      </c>
      <c r="B73" s="87">
        <v>39742</v>
      </c>
      <c r="C73" s="83" t="s">
        <v>63</v>
      </c>
      <c r="D73" s="83" t="s">
        <v>23</v>
      </c>
      <c r="E73" s="83">
        <v>98</v>
      </c>
      <c r="F73" s="69" t="s">
        <v>85</v>
      </c>
      <c r="G73" s="69" t="s">
        <v>86</v>
      </c>
      <c r="H73" s="72"/>
    </row>
    <row r="74" spans="1:8" s="88" customFormat="1" ht="16.5">
      <c r="A74" s="83"/>
      <c r="B74" s="83"/>
      <c r="C74" s="83" t="s">
        <v>328</v>
      </c>
      <c r="D74" s="83" t="s">
        <v>14</v>
      </c>
      <c r="E74" s="83">
        <v>56</v>
      </c>
      <c r="F74" s="69" t="s">
        <v>87</v>
      </c>
      <c r="G74" s="69" t="s">
        <v>88</v>
      </c>
      <c r="H74" s="72"/>
    </row>
    <row r="75" spans="1:8" s="88" customFormat="1" ht="16.5">
      <c r="A75" s="83"/>
      <c r="B75" s="83"/>
      <c r="C75" s="83" t="s">
        <v>18</v>
      </c>
      <c r="D75" s="83" t="s">
        <v>89</v>
      </c>
      <c r="E75" s="83">
        <v>216</v>
      </c>
      <c r="F75" s="69" t="s">
        <v>90</v>
      </c>
      <c r="G75" s="69" t="s">
        <v>91</v>
      </c>
      <c r="H75" s="72"/>
    </row>
    <row r="76" spans="1:8" s="88" customFormat="1" ht="16.5">
      <c r="A76" s="83"/>
      <c r="B76" s="83"/>
      <c r="C76" s="83" t="s">
        <v>63</v>
      </c>
      <c r="D76" s="83" t="s">
        <v>170</v>
      </c>
      <c r="E76" s="83"/>
      <c r="F76" s="69" t="s">
        <v>171</v>
      </c>
      <c r="G76" s="69"/>
      <c r="H76" s="72" t="s">
        <v>169</v>
      </c>
    </row>
    <row r="77" spans="1:8" s="88" customFormat="1" ht="16.5">
      <c r="A77" s="83" t="s">
        <v>12</v>
      </c>
      <c r="B77" s="87">
        <v>39743</v>
      </c>
      <c r="C77" s="83" t="s">
        <v>18</v>
      </c>
      <c r="D77" s="83" t="s">
        <v>302</v>
      </c>
      <c r="E77" s="83"/>
      <c r="F77" s="69" t="s">
        <v>260</v>
      </c>
      <c r="G77" s="69" t="s">
        <v>303</v>
      </c>
      <c r="H77" s="72" t="s">
        <v>74</v>
      </c>
    </row>
    <row r="78" spans="1:8" s="88" customFormat="1" ht="16.5">
      <c r="A78" s="83"/>
      <c r="B78" s="87"/>
      <c r="C78" s="83" t="s">
        <v>348</v>
      </c>
      <c r="D78" s="83" t="s">
        <v>347</v>
      </c>
      <c r="E78" s="83"/>
      <c r="F78" s="69" t="s">
        <v>335</v>
      </c>
      <c r="G78" s="69" t="s">
        <v>336</v>
      </c>
      <c r="H78" s="72"/>
    </row>
    <row r="79" spans="1:8" s="88" customFormat="1" ht="16.5">
      <c r="A79" s="83"/>
      <c r="B79" s="87"/>
      <c r="C79" s="83" t="s">
        <v>42</v>
      </c>
      <c r="D79" s="83" t="s">
        <v>338</v>
      </c>
      <c r="E79" s="83"/>
      <c r="F79" s="69" t="s">
        <v>333</v>
      </c>
      <c r="G79" s="69"/>
      <c r="H79" s="72" t="s">
        <v>123</v>
      </c>
    </row>
    <row r="80" spans="1:8" s="88" customFormat="1" ht="16.5">
      <c r="A80" s="83" t="s">
        <v>9</v>
      </c>
      <c r="B80" s="87">
        <v>39744</v>
      </c>
      <c r="C80" s="83" t="s">
        <v>63</v>
      </c>
      <c r="D80" s="83" t="s">
        <v>26</v>
      </c>
      <c r="E80" s="83">
        <v>92</v>
      </c>
      <c r="F80" s="69" t="s">
        <v>118</v>
      </c>
      <c r="G80" s="69" t="s">
        <v>92</v>
      </c>
      <c r="H80" s="72"/>
    </row>
    <row r="81" spans="1:8" s="95" customFormat="1" ht="16.5">
      <c r="A81" s="91"/>
      <c r="B81" s="92"/>
      <c r="C81" s="91" t="s">
        <v>13</v>
      </c>
      <c r="D81" s="91" t="s">
        <v>36</v>
      </c>
      <c r="E81" s="91">
        <v>30</v>
      </c>
      <c r="F81" s="93" t="s">
        <v>138</v>
      </c>
      <c r="G81" s="93"/>
      <c r="H81" s="94"/>
    </row>
    <row r="82" spans="1:8" s="88" customFormat="1" ht="16.5">
      <c r="A82" s="83" t="s">
        <v>10</v>
      </c>
      <c r="B82" s="87">
        <v>39747</v>
      </c>
      <c r="C82" s="96" t="s">
        <v>13</v>
      </c>
      <c r="D82" s="96" t="s">
        <v>14</v>
      </c>
      <c r="E82" s="96">
        <v>56</v>
      </c>
      <c r="F82" s="97" t="s">
        <v>132</v>
      </c>
      <c r="G82" s="97" t="s">
        <v>60</v>
      </c>
      <c r="H82" s="72"/>
    </row>
    <row r="83" spans="1:8" s="88" customFormat="1" ht="16.5">
      <c r="A83" s="83"/>
      <c r="B83" s="87"/>
      <c r="C83" s="83" t="s">
        <v>42</v>
      </c>
      <c r="D83" s="83" t="s">
        <v>353</v>
      </c>
      <c r="E83" s="83"/>
      <c r="F83" s="69" t="s">
        <v>120</v>
      </c>
      <c r="G83" s="69"/>
      <c r="H83" s="72" t="s">
        <v>123</v>
      </c>
    </row>
    <row r="84" spans="1:8" s="88" customFormat="1" ht="16.5">
      <c r="A84" s="83" t="s">
        <v>17</v>
      </c>
      <c r="B84" s="87">
        <v>39749</v>
      </c>
      <c r="C84" s="83" t="s">
        <v>22</v>
      </c>
      <c r="D84" s="83" t="s">
        <v>274</v>
      </c>
      <c r="E84" s="83"/>
      <c r="F84" s="69" t="s">
        <v>262</v>
      </c>
      <c r="G84" s="69" t="s">
        <v>275</v>
      </c>
      <c r="H84" s="72"/>
    </row>
    <row r="85" spans="1:8" s="88" customFormat="1" ht="16.5">
      <c r="A85" s="83"/>
      <c r="B85" s="87"/>
      <c r="C85" s="83" t="s">
        <v>29</v>
      </c>
      <c r="D85" s="83" t="s">
        <v>349</v>
      </c>
      <c r="E85" s="83"/>
      <c r="F85" s="69" t="s">
        <v>325</v>
      </c>
      <c r="G85" s="69" t="s">
        <v>334</v>
      </c>
      <c r="H85" s="72"/>
    </row>
    <row r="86" spans="1:8" s="88" customFormat="1" ht="16.5">
      <c r="A86" s="83" t="s">
        <v>12</v>
      </c>
      <c r="B86" s="87">
        <v>39750</v>
      </c>
      <c r="C86" s="99" t="s">
        <v>63</v>
      </c>
      <c r="D86" s="99" t="s">
        <v>36</v>
      </c>
      <c r="E86" s="99">
        <v>30</v>
      </c>
      <c r="F86" s="101" t="s">
        <v>165</v>
      </c>
      <c r="G86" s="100"/>
      <c r="H86" s="101" t="s">
        <v>106</v>
      </c>
    </row>
    <row r="87" spans="1:8" s="88" customFormat="1" ht="16.5">
      <c r="A87" s="83" t="s">
        <v>9</v>
      </c>
      <c r="B87" s="87">
        <v>39751</v>
      </c>
      <c r="C87" s="99" t="s">
        <v>150</v>
      </c>
      <c r="D87" s="99" t="s">
        <v>163</v>
      </c>
      <c r="E87" s="99"/>
      <c r="F87" s="101" t="s">
        <v>175</v>
      </c>
      <c r="G87" s="100"/>
      <c r="H87" s="101" t="s">
        <v>106</v>
      </c>
    </row>
    <row r="88" spans="1:8" s="88" customFormat="1" ht="16.5">
      <c r="A88" s="83" t="s">
        <v>210</v>
      </c>
      <c r="B88" s="87">
        <v>39760</v>
      </c>
      <c r="C88" s="83" t="s">
        <v>211</v>
      </c>
      <c r="D88" s="83" t="s">
        <v>212</v>
      </c>
      <c r="E88" s="83"/>
      <c r="F88" s="72" t="s">
        <v>213</v>
      </c>
      <c r="G88" s="69" t="s">
        <v>60</v>
      </c>
      <c r="H88" s="72"/>
    </row>
    <row r="89" spans="1:8" s="88" customFormat="1" ht="16.5">
      <c r="A89" s="83" t="s">
        <v>17</v>
      </c>
      <c r="B89" s="87">
        <v>39763</v>
      </c>
      <c r="C89" s="83" t="s">
        <v>18</v>
      </c>
      <c r="D89" s="83" t="s">
        <v>19</v>
      </c>
      <c r="E89" s="83">
        <v>179</v>
      </c>
      <c r="F89" s="69" t="s">
        <v>93</v>
      </c>
      <c r="G89" s="69" t="s">
        <v>94</v>
      </c>
      <c r="H89" s="72"/>
    </row>
    <row r="90" spans="1:8" s="88" customFormat="1" ht="16.5">
      <c r="A90" s="83" t="s">
        <v>12</v>
      </c>
      <c r="B90" s="87">
        <v>39764</v>
      </c>
      <c r="C90" s="83" t="s">
        <v>348</v>
      </c>
      <c r="D90" s="83" t="s">
        <v>347</v>
      </c>
      <c r="E90" s="83"/>
      <c r="F90" s="72" t="s">
        <v>204</v>
      </c>
      <c r="G90" s="69" t="s">
        <v>205</v>
      </c>
      <c r="H90" s="72"/>
    </row>
    <row r="91" spans="1:8" s="88" customFormat="1" ht="16.5">
      <c r="A91" s="83"/>
      <c r="B91" s="83"/>
      <c r="C91" s="83" t="s">
        <v>301</v>
      </c>
      <c r="D91" s="83" t="s">
        <v>366</v>
      </c>
      <c r="E91" s="83">
        <v>83</v>
      </c>
      <c r="F91" s="69" t="s">
        <v>367</v>
      </c>
      <c r="G91" s="69" t="s">
        <v>368</v>
      </c>
      <c r="H91" s="72"/>
    </row>
    <row r="92" spans="1:8" s="88" customFormat="1" ht="16.5">
      <c r="A92" s="83" t="s">
        <v>11</v>
      </c>
      <c r="B92" s="87">
        <v>39769</v>
      </c>
      <c r="C92" s="83"/>
      <c r="D92" s="83" t="s">
        <v>14</v>
      </c>
      <c r="E92" s="83"/>
      <c r="F92" s="69" t="s">
        <v>315</v>
      </c>
      <c r="G92" s="69"/>
      <c r="H92" s="72" t="s">
        <v>74</v>
      </c>
    </row>
    <row r="93" ht="16.5">
      <c r="A93" s="4"/>
    </row>
    <row r="94" ht="16.5">
      <c r="A94" s="4"/>
    </row>
    <row r="95" ht="16.5">
      <c r="A95" s="4"/>
    </row>
  </sheetData>
  <sheetProtection/>
  <printOptions/>
  <pageMargins left="0.45" right="0.4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2"/>
  <sheetViews>
    <sheetView zoomScalePageLayoutView="0" workbookViewId="0" topLeftCell="A112">
      <selection activeCell="C136" sqref="C136"/>
    </sheetView>
  </sheetViews>
  <sheetFormatPr defaultColWidth="9.00390625" defaultRowHeight="16.5"/>
  <cols>
    <col min="1" max="1" width="16.25390625" style="31" customWidth="1"/>
    <col min="2" max="2" width="18.00390625" style="32" customWidth="1"/>
    <col min="3" max="3" width="25.375" style="31" customWidth="1"/>
    <col min="4" max="4" width="34.625" style="31" customWidth="1"/>
    <col min="5" max="16384" width="9.00390625" style="31" customWidth="1"/>
  </cols>
  <sheetData>
    <row r="1" spans="1:4" s="39" customFormat="1" ht="15">
      <c r="A1" s="41"/>
      <c r="B1" s="42" t="s">
        <v>133</v>
      </c>
      <c r="C1" s="43" t="s">
        <v>95</v>
      </c>
      <c r="D1" s="43" t="s">
        <v>241</v>
      </c>
    </row>
    <row r="2" spans="1:4" ht="15">
      <c r="A2" s="44" t="s">
        <v>233</v>
      </c>
      <c r="B2" s="45"/>
      <c r="C2" s="46"/>
      <c r="D2" s="46"/>
    </row>
    <row r="3" spans="1:4" ht="15">
      <c r="A3" s="56" t="s">
        <v>134</v>
      </c>
      <c r="B3" s="57">
        <v>39713</v>
      </c>
      <c r="C3" s="58" t="s">
        <v>269</v>
      </c>
      <c r="D3" s="59"/>
    </row>
    <row r="4" spans="1:4" ht="15">
      <c r="A4" s="50"/>
      <c r="B4" s="47">
        <v>39714</v>
      </c>
      <c r="C4" s="48" t="s">
        <v>146</v>
      </c>
      <c r="D4" s="49" t="s">
        <v>287</v>
      </c>
    </row>
    <row r="5" spans="1:4" ht="15">
      <c r="A5" s="50"/>
      <c r="B5" s="47"/>
      <c r="C5" s="48" t="s">
        <v>194</v>
      </c>
      <c r="D5" s="49" t="s">
        <v>242</v>
      </c>
    </row>
    <row r="6" spans="1:4" ht="15">
      <c r="A6" s="50"/>
      <c r="B6" s="47"/>
      <c r="C6" s="48" t="s">
        <v>20</v>
      </c>
      <c r="D6" s="49"/>
    </row>
    <row r="7" spans="1:4" ht="15">
      <c r="A7" s="50"/>
      <c r="B7" s="47"/>
      <c r="C7" s="48" t="s">
        <v>192</v>
      </c>
      <c r="D7" s="49"/>
    </row>
    <row r="8" spans="1:4" ht="15">
      <c r="A8" s="50"/>
      <c r="B8" s="47"/>
      <c r="C8" s="48" t="s">
        <v>40</v>
      </c>
      <c r="D8" s="49" t="s">
        <v>290</v>
      </c>
    </row>
    <row r="9" spans="1:4" ht="15">
      <c r="A9" s="50"/>
      <c r="B9" s="47">
        <v>39715</v>
      </c>
      <c r="C9" s="48" t="s">
        <v>243</v>
      </c>
      <c r="D9" s="49"/>
    </row>
    <row r="10" spans="1:4" ht="15">
      <c r="A10" s="50"/>
      <c r="B10" s="47"/>
      <c r="C10" s="48" t="s">
        <v>49</v>
      </c>
      <c r="D10" s="49" t="s">
        <v>287</v>
      </c>
    </row>
    <row r="11" spans="1:4" ht="15">
      <c r="A11" s="51"/>
      <c r="B11" s="47">
        <v>39716</v>
      </c>
      <c r="C11" s="48" t="s">
        <v>244</v>
      </c>
      <c r="D11" s="49" t="s">
        <v>242</v>
      </c>
    </row>
    <row r="12" spans="1:4" ht="15">
      <c r="A12" s="51"/>
      <c r="B12" s="47"/>
      <c r="C12" s="48" t="s">
        <v>54</v>
      </c>
      <c r="D12" s="49"/>
    </row>
    <row r="13" spans="1:4" ht="15">
      <c r="A13" s="51"/>
      <c r="B13" s="47"/>
      <c r="C13" s="48" t="s">
        <v>49</v>
      </c>
      <c r="D13" s="49" t="s">
        <v>287</v>
      </c>
    </row>
    <row r="14" spans="1:4" ht="15">
      <c r="A14" s="51"/>
      <c r="B14" s="47">
        <v>39717</v>
      </c>
      <c r="C14" s="48" t="s">
        <v>49</v>
      </c>
      <c r="D14" s="49" t="s">
        <v>271</v>
      </c>
    </row>
    <row r="15" spans="1:4" ht="15">
      <c r="A15" s="51"/>
      <c r="B15" s="47"/>
      <c r="C15" s="48" t="s">
        <v>47</v>
      </c>
      <c r="D15" s="49"/>
    </row>
    <row r="16" spans="1:4" s="27" customFormat="1" ht="15">
      <c r="A16" s="44" t="s">
        <v>234</v>
      </c>
      <c r="B16" s="45"/>
      <c r="C16" s="46"/>
      <c r="D16" s="46"/>
    </row>
    <row r="17" spans="1:4" s="27" customFormat="1" ht="15">
      <c r="A17" s="52"/>
      <c r="B17" s="47">
        <v>39720</v>
      </c>
      <c r="C17" s="48" t="s">
        <v>59</v>
      </c>
      <c r="D17" s="49" t="s">
        <v>287</v>
      </c>
    </row>
    <row r="18" spans="1:4" s="27" customFormat="1" ht="15">
      <c r="A18" s="51"/>
      <c r="B18" s="47"/>
      <c r="C18" s="48" t="s">
        <v>245</v>
      </c>
      <c r="D18" s="49"/>
    </row>
    <row r="19" spans="1:4" s="27" customFormat="1" ht="15">
      <c r="A19" s="51"/>
      <c r="B19" s="47"/>
      <c r="C19" s="48" t="s">
        <v>64</v>
      </c>
      <c r="D19" s="49" t="s">
        <v>270</v>
      </c>
    </row>
    <row r="20" spans="1:4" s="27" customFormat="1" ht="15">
      <c r="A20" s="51"/>
      <c r="B20" s="47"/>
      <c r="C20" s="48" t="s">
        <v>57</v>
      </c>
      <c r="D20" s="49"/>
    </row>
    <row r="21" spans="1:4" s="27" customFormat="1" ht="15">
      <c r="A21" s="51"/>
      <c r="B21" s="47">
        <v>39721</v>
      </c>
      <c r="C21" s="48" t="s">
        <v>135</v>
      </c>
      <c r="D21" s="49"/>
    </row>
    <row r="22" spans="1:4" s="27" customFormat="1" ht="15">
      <c r="A22" s="51"/>
      <c r="B22" s="47"/>
      <c r="C22" s="48" t="s">
        <v>59</v>
      </c>
      <c r="D22" s="49" t="s">
        <v>287</v>
      </c>
    </row>
    <row r="23" spans="1:4" s="27" customFormat="1" ht="15">
      <c r="A23" s="51"/>
      <c r="B23" s="47"/>
      <c r="C23" s="48" t="s">
        <v>67</v>
      </c>
      <c r="D23" s="49"/>
    </row>
    <row r="24" spans="1:4" s="27" customFormat="1" ht="15">
      <c r="A24" s="51"/>
      <c r="B24" s="47"/>
      <c r="C24" s="48" t="s">
        <v>148</v>
      </c>
      <c r="D24" s="49"/>
    </row>
    <row r="25" spans="1:4" s="27" customFormat="1" ht="15">
      <c r="A25" s="51"/>
      <c r="B25" s="47"/>
      <c r="C25" s="48" t="s">
        <v>245</v>
      </c>
      <c r="D25" s="49"/>
    </row>
    <row r="26" spans="1:4" s="27" customFormat="1" ht="15">
      <c r="A26" s="51"/>
      <c r="B26" s="47"/>
      <c r="C26" s="48" t="s">
        <v>246</v>
      </c>
      <c r="D26" s="49"/>
    </row>
    <row r="27" spans="1:4" s="27" customFormat="1" ht="15">
      <c r="A27" s="51"/>
      <c r="B27" s="47">
        <v>39722</v>
      </c>
      <c r="C27" s="48" t="s">
        <v>68</v>
      </c>
      <c r="D27" s="49" t="s">
        <v>288</v>
      </c>
    </row>
    <row r="28" spans="1:4" s="27" customFormat="1" ht="15">
      <c r="A28" s="51"/>
      <c r="B28" s="47">
        <v>39723</v>
      </c>
      <c r="C28" s="48" t="s">
        <v>27</v>
      </c>
      <c r="D28" s="49"/>
    </row>
    <row r="29" spans="1:4" s="27" customFormat="1" ht="15">
      <c r="A29" s="51"/>
      <c r="B29" s="47"/>
      <c r="C29" s="48" t="s">
        <v>115</v>
      </c>
      <c r="D29" s="49" t="s">
        <v>287</v>
      </c>
    </row>
    <row r="30" spans="1:4" s="27" customFormat="1" ht="15">
      <c r="A30" s="51"/>
      <c r="B30" s="47"/>
      <c r="C30" s="48" t="s">
        <v>70</v>
      </c>
      <c r="D30" s="49" t="s">
        <v>287</v>
      </c>
    </row>
    <row r="31" spans="1:4" s="27" customFormat="1" ht="15">
      <c r="A31" s="51"/>
      <c r="B31" s="47">
        <v>39724</v>
      </c>
      <c r="C31" s="48" t="s">
        <v>27</v>
      </c>
      <c r="D31" s="49" t="s">
        <v>271</v>
      </c>
    </row>
    <row r="32" spans="1:4" ht="15">
      <c r="A32" s="49"/>
      <c r="B32" s="47"/>
      <c r="C32" s="48" t="s">
        <v>247</v>
      </c>
      <c r="D32" s="49"/>
    </row>
    <row r="33" spans="1:4" ht="15">
      <c r="A33" s="49"/>
      <c r="B33" s="47"/>
      <c r="C33" s="48" t="s">
        <v>248</v>
      </c>
      <c r="D33" s="49"/>
    </row>
    <row r="34" spans="1:4" ht="15">
      <c r="A34" s="49"/>
      <c r="B34" s="47"/>
      <c r="C34" s="48" t="s">
        <v>182</v>
      </c>
      <c r="D34" s="49" t="s">
        <v>289</v>
      </c>
    </row>
    <row r="35" spans="1:4" s="27" customFormat="1" ht="15">
      <c r="A35" s="44" t="s">
        <v>235</v>
      </c>
      <c r="B35" s="45"/>
      <c r="C35" s="53"/>
      <c r="D35" s="53"/>
    </row>
    <row r="36" spans="1:4" s="27" customFormat="1" ht="15">
      <c r="A36" s="54"/>
      <c r="B36" s="47">
        <v>39727</v>
      </c>
      <c r="C36" s="48" t="s">
        <v>139</v>
      </c>
      <c r="D36" s="49"/>
    </row>
    <row r="37" spans="1:4" s="27" customFormat="1" ht="15">
      <c r="A37" s="51"/>
      <c r="B37" s="47"/>
      <c r="C37" s="48" t="s">
        <v>61</v>
      </c>
      <c r="D37" s="49" t="s">
        <v>283</v>
      </c>
    </row>
    <row r="38" spans="1:4" s="27" customFormat="1" ht="15">
      <c r="A38" s="51"/>
      <c r="B38" s="47">
        <v>39728</v>
      </c>
      <c r="C38" s="48" t="s">
        <v>249</v>
      </c>
      <c r="D38" s="49"/>
    </row>
    <row r="39" spans="1:4" s="27" customFormat="1" ht="15">
      <c r="A39" s="51"/>
      <c r="B39" s="47"/>
      <c r="C39" s="48" t="s">
        <v>78</v>
      </c>
      <c r="D39" s="49"/>
    </row>
    <row r="40" spans="1:4" s="27" customFormat="1" ht="15">
      <c r="A40" s="54"/>
      <c r="B40" s="47"/>
      <c r="C40" s="48" t="s">
        <v>76</v>
      </c>
      <c r="D40" s="49"/>
    </row>
    <row r="41" spans="1:4" s="27" customFormat="1" ht="15">
      <c r="A41" s="54"/>
      <c r="B41" s="47"/>
      <c r="C41" s="48" t="s">
        <v>139</v>
      </c>
      <c r="D41" s="49"/>
    </row>
    <row r="42" spans="1:4" s="27" customFormat="1" ht="15">
      <c r="A42" s="54"/>
      <c r="B42" s="47">
        <v>39729</v>
      </c>
      <c r="C42" s="48" t="s">
        <v>57</v>
      </c>
      <c r="D42" s="49"/>
    </row>
    <row r="43" spans="1:4" s="27" customFormat="1" ht="15">
      <c r="A43" s="54"/>
      <c r="B43" s="47"/>
      <c r="C43" s="48" t="s">
        <v>140</v>
      </c>
      <c r="D43" s="49" t="s">
        <v>287</v>
      </c>
    </row>
    <row r="44" spans="1:4" s="27" customFormat="1" ht="15">
      <c r="A44" s="54"/>
      <c r="B44" s="47">
        <v>39730</v>
      </c>
      <c r="C44" s="48" t="s">
        <v>59</v>
      </c>
      <c r="D44" s="49"/>
    </row>
    <row r="45" spans="1:4" s="27" customFormat="1" ht="15">
      <c r="A45" s="54"/>
      <c r="B45" s="47"/>
      <c r="C45" s="48" t="s">
        <v>144</v>
      </c>
      <c r="D45" s="49"/>
    </row>
    <row r="46" spans="1:4" s="27" customFormat="1" ht="15">
      <c r="A46" s="54"/>
      <c r="B46" s="47"/>
      <c r="C46" s="48" t="s">
        <v>250</v>
      </c>
      <c r="D46" s="49"/>
    </row>
    <row r="47" spans="1:4" s="27" customFormat="1" ht="15">
      <c r="A47" s="54"/>
      <c r="B47" s="47">
        <v>39731</v>
      </c>
      <c r="C47" s="48" t="s">
        <v>59</v>
      </c>
      <c r="D47" s="49"/>
    </row>
    <row r="48" spans="1:4" s="27" customFormat="1" ht="15">
      <c r="A48" s="54"/>
      <c r="B48" s="47"/>
      <c r="C48" s="48" t="s">
        <v>80</v>
      </c>
      <c r="D48" s="49"/>
    </row>
    <row r="49" spans="1:4" s="27" customFormat="1" ht="15">
      <c r="A49" s="44" t="s">
        <v>236</v>
      </c>
      <c r="B49" s="45"/>
      <c r="C49" s="53"/>
      <c r="D49" s="53"/>
    </row>
    <row r="50" spans="1:4" s="27" customFormat="1" ht="15">
      <c r="A50" s="54"/>
      <c r="B50" s="47">
        <v>39734</v>
      </c>
      <c r="C50" s="48" t="s">
        <v>251</v>
      </c>
      <c r="D50" s="49" t="s">
        <v>291</v>
      </c>
    </row>
    <row r="51" spans="1:4" s="27" customFormat="1" ht="15">
      <c r="A51" s="49"/>
      <c r="B51" s="47"/>
      <c r="C51" s="48" t="s">
        <v>52</v>
      </c>
      <c r="D51" s="49"/>
    </row>
    <row r="52" spans="1:4" s="27" customFormat="1" ht="15">
      <c r="A52" s="49"/>
      <c r="B52" s="47"/>
      <c r="C52" s="48" t="s">
        <v>43</v>
      </c>
      <c r="D52" s="49" t="s">
        <v>284</v>
      </c>
    </row>
    <row r="53" spans="1:4" s="27" customFormat="1" ht="15">
      <c r="A53" s="49"/>
      <c r="B53" s="47"/>
      <c r="C53" s="48" t="s">
        <v>145</v>
      </c>
      <c r="D53" s="49"/>
    </row>
    <row r="54" spans="1:4" s="27" customFormat="1" ht="15">
      <c r="A54" s="49"/>
      <c r="B54" s="47">
        <v>39735</v>
      </c>
      <c r="C54" s="48" t="s">
        <v>147</v>
      </c>
      <c r="D54" s="49"/>
    </row>
    <row r="55" spans="1:4" s="27" customFormat="1" ht="15">
      <c r="A55" s="54"/>
      <c r="B55" s="47"/>
      <c r="C55" s="48" t="s">
        <v>252</v>
      </c>
      <c r="D55" s="49" t="s">
        <v>314</v>
      </c>
    </row>
    <row r="56" spans="1:4" s="27" customFormat="1" ht="15">
      <c r="A56" s="54"/>
      <c r="B56" s="47"/>
      <c r="C56" s="48" t="s">
        <v>253</v>
      </c>
      <c r="D56" s="49"/>
    </row>
    <row r="57" spans="1:4" s="27" customFormat="1" ht="15">
      <c r="A57" s="54"/>
      <c r="B57" s="47"/>
      <c r="C57" s="48" t="s">
        <v>204</v>
      </c>
      <c r="D57" s="49" t="s">
        <v>287</v>
      </c>
    </row>
    <row r="58" spans="1:4" s="27" customFormat="1" ht="15">
      <c r="A58" s="54"/>
      <c r="B58" s="47">
        <v>39736</v>
      </c>
      <c r="C58" s="48" t="s">
        <v>57</v>
      </c>
      <c r="D58" s="49"/>
    </row>
    <row r="59" spans="1:4" s="27" customFormat="1" ht="15">
      <c r="A59" s="54"/>
      <c r="B59" s="47"/>
      <c r="C59" s="48" t="s">
        <v>254</v>
      </c>
      <c r="D59" s="49"/>
    </row>
    <row r="60" spans="1:4" s="27" customFormat="1" ht="12.75" customHeight="1">
      <c r="A60" s="54"/>
      <c r="B60" s="47"/>
      <c r="C60" s="48" t="s">
        <v>255</v>
      </c>
      <c r="D60" s="49"/>
    </row>
    <row r="61" spans="1:4" s="27" customFormat="1" ht="12.75" customHeight="1">
      <c r="A61" s="54"/>
      <c r="B61" s="47">
        <v>39737</v>
      </c>
      <c r="C61" s="48" t="s">
        <v>57</v>
      </c>
      <c r="D61" s="49"/>
    </row>
    <row r="62" spans="1:4" s="27" customFormat="1" ht="15">
      <c r="A62" s="51"/>
      <c r="B62" s="47"/>
      <c r="C62" s="48" t="s">
        <v>142</v>
      </c>
      <c r="D62" s="49"/>
    </row>
    <row r="63" spans="1:4" s="27" customFormat="1" ht="15">
      <c r="A63" s="54"/>
      <c r="B63" s="47"/>
      <c r="C63" s="48" t="s">
        <v>81</v>
      </c>
      <c r="D63" s="49"/>
    </row>
    <row r="64" spans="1:4" s="27" customFormat="1" ht="15">
      <c r="A64" s="54"/>
      <c r="B64" s="47"/>
      <c r="C64" s="48" t="s">
        <v>217</v>
      </c>
      <c r="D64" s="49"/>
    </row>
    <row r="65" spans="1:4" s="27" customFormat="1" ht="15">
      <c r="A65" s="54"/>
      <c r="B65" s="47">
        <v>39738</v>
      </c>
      <c r="C65" s="48" t="s">
        <v>141</v>
      </c>
      <c r="D65" s="49"/>
    </row>
    <row r="66" spans="1:4" s="27" customFormat="1" ht="12" customHeight="1">
      <c r="A66" s="51"/>
      <c r="B66" s="47"/>
      <c r="C66" s="48" t="s">
        <v>256</v>
      </c>
      <c r="D66" s="49"/>
    </row>
    <row r="67" spans="1:4" s="27" customFormat="1" ht="15">
      <c r="A67" s="55" t="s">
        <v>237</v>
      </c>
      <c r="B67" s="45"/>
      <c r="C67" s="53"/>
      <c r="D67" s="53"/>
    </row>
    <row r="68" spans="1:4" s="27" customFormat="1" ht="15">
      <c r="A68" s="54"/>
      <c r="B68" s="47">
        <v>39741</v>
      </c>
      <c r="C68" s="48" t="s">
        <v>137</v>
      </c>
      <c r="D68" s="49"/>
    </row>
    <row r="69" spans="1:4" s="27" customFormat="1" ht="15">
      <c r="A69" s="54"/>
      <c r="B69" s="47"/>
      <c r="C69" s="48" t="s">
        <v>257</v>
      </c>
      <c r="D69" s="49"/>
    </row>
    <row r="70" spans="1:4" s="27" customFormat="1" ht="15">
      <c r="A70" s="54"/>
      <c r="B70" s="47"/>
      <c r="C70" s="48" t="s">
        <v>174</v>
      </c>
      <c r="D70" s="49"/>
    </row>
    <row r="71" spans="1:4" s="27" customFormat="1" ht="15">
      <c r="A71" s="54"/>
      <c r="B71" s="47">
        <v>39742</v>
      </c>
      <c r="C71" s="48" t="s">
        <v>257</v>
      </c>
      <c r="D71" s="49"/>
    </row>
    <row r="72" spans="1:4" s="27" customFormat="1" ht="15">
      <c r="A72" s="54"/>
      <c r="B72" s="47"/>
      <c r="C72" s="48" t="s">
        <v>258</v>
      </c>
      <c r="D72" s="49"/>
    </row>
    <row r="73" spans="1:4" s="27" customFormat="1" ht="15">
      <c r="A73" s="54"/>
      <c r="B73" s="47"/>
      <c r="C73" s="48" t="s">
        <v>159</v>
      </c>
      <c r="D73" s="49" t="s">
        <v>291</v>
      </c>
    </row>
    <row r="74" spans="1:4" s="27" customFormat="1" ht="15">
      <c r="A74" s="54"/>
      <c r="B74" s="47"/>
      <c r="C74" s="48" t="s">
        <v>90</v>
      </c>
      <c r="D74" s="49"/>
    </row>
    <row r="75" spans="1:4" s="27" customFormat="1" ht="15">
      <c r="A75" s="54"/>
      <c r="B75" s="47">
        <v>39743</v>
      </c>
      <c r="C75" s="48" t="s">
        <v>87</v>
      </c>
      <c r="D75" s="49"/>
    </row>
    <row r="76" spans="1:4" s="27" customFormat="1" ht="15">
      <c r="A76" s="54"/>
      <c r="B76" s="47"/>
      <c r="C76" s="48" t="s">
        <v>146</v>
      </c>
      <c r="D76" s="49"/>
    </row>
    <row r="77" spans="1:4" s="27" customFormat="1" ht="15">
      <c r="A77" s="54"/>
      <c r="B77" s="47"/>
      <c r="C77" s="48" t="s">
        <v>85</v>
      </c>
      <c r="D77" s="49"/>
    </row>
    <row r="78" spans="1:4" s="27" customFormat="1" ht="12.75" customHeight="1">
      <c r="A78" s="54"/>
      <c r="B78" s="47"/>
      <c r="C78" s="48" t="s">
        <v>90</v>
      </c>
      <c r="D78" s="49"/>
    </row>
    <row r="79" spans="1:4" s="27" customFormat="1" ht="15">
      <c r="A79" s="51"/>
      <c r="B79" s="47"/>
      <c r="C79" s="48" t="s">
        <v>161</v>
      </c>
      <c r="D79" s="49"/>
    </row>
    <row r="80" spans="1:4" s="27" customFormat="1" ht="15">
      <c r="A80" s="51"/>
      <c r="B80" s="47">
        <v>39744</v>
      </c>
      <c r="C80" s="48" t="s">
        <v>258</v>
      </c>
      <c r="D80" s="49"/>
    </row>
    <row r="81" spans="1:4" s="27" customFormat="1" ht="15">
      <c r="A81" s="51"/>
      <c r="B81" s="47"/>
      <c r="C81" s="48" t="s">
        <v>259</v>
      </c>
      <c r="D81" s="49"/>
    </row>
    <row r="82" spans="1:4" s="27" customFormat="1" ht="15">
      <c r="A82" s="51"/>
      <c r="B82" s="47"/>
      <c r="C82" s="48" t="s">
        <v>326</v>
      </c>
      <c r="D82" s="49"/>
    </row>
    <row r="83" spans="1:4" s="27" customFormat="1" ht="15">
      <c r="A83" s="51"/>
      <c r="B83" s="47"/>
      <c r="C83" s="48" t="s">
        <v>333</v>
      </c>
      <c r="D83" s="49"/>
    </row>
    <row r="84" spans="1:4" s="27" customFormat="1" ht="15">
      <c r="A84" s="51"/>
      <c r="B84" s="47">
        <v>39745</v>
      </c>
      <c r="C84" s="48" t="s">
        <v>258</v>
      </c>
      <c r="D84" s="49"/>
    </row>
    <row r="85" spans="1:4" s="27" customFormat="1" ht="15">
      <c r="A85" s="54"/>
      <c r="B85" s="47"/>
      <c r="C85" s="48" t="s">
        <v>142</v>
      </c>
      <c r="D85" s="49"/>
    </row>
    <row r="86" spans="1:4" s="27" customFormat="1" ht="15">
      <c r="A86" s="54"/>
      <c r="B86" s="47"/>
      <c r="C86" s="48" t="s">
        <v>138</v>
      </c>
      <c r="D86" s="49"/>
    </row>
    <row r="87" spans="1:4" s="27" customFormat="1" ht="15">
      <c r="A87" s="54"/>
      <c r="B87" s="47"/>
      <c r="C87" s="48" t="s">
        <v>304</v>
      </c>
      <c r="D87" s="49"/>
    </row>
    <row r="88" spans="1:4" s="27" customFormat="1" ht="15">
      <c r="A88" s="54"/>
      <c r="B88" s="47"/>
      <c r="C88" s="48" t="s">
        <v>260</v>
      </c>
      <c r="D88" s="49"/>
    </row>
    <row r="89" spans="1:4" s="27" customFormat="1" ht="15">
      <c r="A89" s="44" t="s">
        <v>238</v>
      </c>
      <c r="B89" s="45"/>
      <c r="C89" s="53"/>
      <c r="D89" s="53"/>
    </row>
    <row r="90" spans="1:4" s="27" customFormat="1" ht="15">
      <c r="A90" s="54"/>
      <c r="B90" s="47">
        <v>39748</v>
      </c>
      <c r="C90" s="48" t="s">
        <v>59</v>
      </c>
      <c r="D90" s="49" t="s">
        <v>287</v>
      </c>
    </row>
    <row r="91" spans="1:4" s="27" customFormat="1" ht="15">
      <c r="A91" s="54"/>
      <c r="B91" s="47"/>
      <c r="C91" s="48" t="s">
        <v>111</v>
      </c>
      <c r="D91" s="49"/>
    </row>
    <row r="92" spans="1:4" s="27" customFormat="1" ht="15">
      <c r="A92" s="54"/>
      <c r="B92" s="47"/>
      <c r="C92" s="48" t="s">
        <v>120</v>
      </c>
      <c r="D92" s="49" t="s">
        <v>350</v>
      </c>
    </row>
    <row r="93" spans="1:4" s="27" customFormat="1" ht="15">
      <c r="A93" s="54"/>
      <c r="B93" s="47"/>
      <c r="C93" s="48" t="s">
        <v>261</v>
      </c>
      <c r="D93" s="49" t="s">
        <v>358</v>
      </c>
    </row>
    <row r="94" spans="1:4" s="27" customFormat="1" ht="15">
      <c r="A94" s="54"/>
      <c r="B94" s="47">
        <v>39749</v>
      </c>
      <c r="C94" s="48" t="s">
        <v>59</v>
      </c>
      <c r="D94" s="49" t="s">
        <v>287</v>
      </c>
    </row>
    <row r="95" spans="1:4" s="27" customFormat="1" ht="15">
      <c r="A95" s="54"/>
      <c r="B95" s="47"/>
      <c r="C95" s="48" t="s">
        <v>143</v>
      </c>
      <c r="D95" s="49"/>
    </row>
    <row r="96" spans="1:4" s="27" customFormat="1" ht="15">
      <c r="A96" s="54"/>
      <c r="B96" s="47"/>
      <c r="C96" s="48" t="s">
        <v>111</v>
      </c>
      <c r="D96" s="49"/>
    </row>
    <row r="97" spans="1:4" s="27" customFormat="1" ht="15">
      <c r="A97" s="54"/>
      <c r="B97" s="47">
        <v>39750</v>
      </c>
      <c r="C97" s="48" t="s">
        <v>262</v>
      </c>
      <c r="D97" s="49"/>
    </row>
    <row r="98" spans="1:4" s="27" customFormat="1" ht="15">
      <c r="A98" s="54"/>
      <c r="B98" s="47"/>
      <c r="C98" s="48" t="s">
        <v>263</v>
      </c>
      <c r="D98" s="49"/>
    </row>
    <row r="99" spans="1:4" s="27" customFormat="1" ht="15">
      <c r="A99" s="54"/>
      <c r="B99" s="47"/>
      <c r="C99" s="48" t="s">
        <v>143</v>
      </c>
      <c r="D99" s="49" t="s">
        <v>351</v>
      </c>
    </row>
    <row r="100" spans="1:4" s="27" customFormat="1" ht="15">
      <c r="A100" s="54"/>
      <c r="B100" s="47"/>
      <c r="C100" s="48" t="s">
        <v>305</v>
      </c>
      <c r="D100" s="49"/>
    </row>
    <row r="101" spans="1:4" s="27" customFormat="1" ht="15">
      <c r="A101" s="54"/>
      <c r="B101" s="47"/>
      <c r="C101" s="48" t="s">
        <v>325</v>
      </c>
      <c r="D101" s="49"/>
    </row>
    <row r="102" spans="1:4" s="27" customFormat="1" ht="15">
      <c r="A102" s="54"/>
      <c r="B102" s="47">
        <v>39751</v>
      </c>
      <c r="C102" s="48" t="s">
        <v>264</v>
      </c>
      <c r="D102" s="49" t="s">
        <v>358</v>
      </c>
    </row>
    <row r="103" spans="1:4" s="27" customFormat="1" ht="15">
      <c r="A103" s="54"/>
      <c r="B103" s="47"/>
      <c r="C103" s="48" t="s">
        <v>265</v>
      </c>
      <c r="D103" s="49" t="s">
        <v>358</v>
      </c>
    </row>
    <row r="104" spans="1:4" s="27" customFormat="1" ht="15">
      <c r="A104" s="54"/>
      <c r="B104" s="47"/>
      <c r="C104" s="48" t="s">
        <v>263</v>
      </c>
      <c r="D104" s="49"/>
    </row>
    <row r="105" spans="1:4" s="27" customFormat="1" ht="15">
      <c r="A105" s="54"/>
      <c r="B105" s="47"/>
      <c r="C105" s="48" t="s">
        <v>305</v>
      </c>
      <c r="D105" s="49"/>
    </row>
    <row r="106" spans="1:4" s="27" customFormat="1" ht="15">
      <c r="A106" s="54"/>
      <c r="B106" s="47"/>
      <c r="C106" s="48" t="s">
        <v>266</v>
      </c>
      <c r="D106" s="49"/>
    </row>
    <row r="107" spans="1:4" s="27" customFormat="1" ht="15">
      <c r="A107" s="54"/>
      <c r="B107" s="47"/>
      <c r="C107" s="48" t="s">
        <v>335</v>
      </c>
      <c r="D107" s="49"/>
    </row>
    <row r="108" spans="1:4" s="27" customFormat="1" ht="15">
      <c r="A108" s="54"/>
      <c r="B108" s="47">
        <v>39752</v>
      </c>
      <c r="C108" s="48" t="s">
        <v>175</v>
      </c>
      <c r="D108" s="49" t="s">
        <v>358</v>
      </c>
    </row>
    <row r="109" spans="1:4" s="27" customFormat="1" ht="15">
      <c r="A109" s="54"/>
      <c r="B109" s="47"/>
      <c r="C109" s="48" t="s">
        <v>352</v>
      </c>
      <c r="D109" s="49" t="s">
        <v>358</v>
      </c>
    </row>
    <row r="110" spans="1:4" s="27" customFormat="1" ht="15">
      <c r="A110" s="55" t="s">
        <v>239</v>
      </c>
      <c r="B110" s="45"/>
      <c r="C110" s="53"/>
      <c r="D110" s="53"/>
    </row>
    <row r="111" spans="1:4" s="27" customFormat="1" ht="15">
      <c r="A111" s="54"/>
      <c r="B111" s="47">
        <v>39758</v>
      </c>
      <c r="C111" s="48" t="s">
        <v>15</v>
      </c>
      <c r="D111" s="49" t="s">
        <v>287</v>
      </c>
    </row>
    <row r="112" spans="1:4" s="27" customFormat="1" ht="15">
      <c r="A112" s="54"/>
      <c r="B112" s="47">
        <v>39759</v>
      </c>
      <c r="C112" s="48" t="s">
        <v>268</v>
      </c>
      <c r="D112" s="49" t="s">
        <v>369</v>
      </c>
    </row>
    <row r="113" spans="1:4" s="27" customFormat="1" ht="15">
      <c r="A113" s="44" t="s">
        <v>240</v>
      </c>
      <c r="B113" s="45"/>
      <c r="C113" s="53"/>
      <c r="D113" s="53"/>
    </row>
    <row r="114" spans="1:4" s="27" customFormat="1" ht="15">
      <c r="A114" s="41"/>
      <c r="B114" s="47">
        <v>39763</v>
      </c>
      <c r="C114" s="48" t="s">
        <v>306</v>
      </c>
      <c r="D114" s="48"/>
    </row>
    <row r="115" spans="1:4" s="27" customFormat="1" ht="15">
      <c r="A115" s="54"/>
      <c r="B115" s="47">
        <v>39764</v>
      </c>
      <c r="C115" s="48" t="s">
        <v>93</v>
      </c>
      <c r="D115" s="49"/>
    </row>
    <row r="116" spans="1:4" s="27" customFormat="1" ht="15">
      <c r="A116" s="54"/>
      <c r="B116" s="47">
        <v>39765</v>
      </c>
      <c r="C116" s="48" t="s">
        <v>93</v>
      </c>
      <c r="D116" s="49"/>
    </row>
    <row r="117" spans="1:4" s="27" customFormat="1" ht="15">
      <c r="A117" s="54"/>
      <c r="B117" s="47"/>
      <c r="C117" s="48" t="s">
        <v>267</v>
      </c>
      <c r="D117" s="49"/>
    </row>
    <row r="118" spans="1:4" s="27" customFormat="1" ht="15">
      <c r="A118" s="80"/>
      <c r="B118" s="81">
        <v>39766</v>
      </c>
      <c r="C118" s="30" t="s">
        <v>315</v>
      </c>
      <c r="D118" s="82"/>
    </row>
    <row r="119" spans="1:4" s="27" customFormat="1" ht="15">
      <c r="A119" s="80"/>
      <c r="B119" s="81">
        <v>39776</v>
      </c>
      <c r="C119" s="30" t="s">
        <v>305</v>
      </c>
      <c r="D119" s="82"/>
    </row>
    <row r="120" spans="1:4" s="27" customFormat="1" ht="15">
      <c r="A120" s="105" t="s">
        <v>370</v>
      </c>
      <c r="B120" s="102"/>
      <c r="C120" s="103"/>
      <c r="D120" s="104"/>
    </row>
    <row r="121" spans="1:4" s="27" customFormat="1" ht="15">
      <c r="A121" s="80"/>
      <c r="B121" s="81">
        <v>39787</v>
      </c>
      <c r="C121" s="30" t="s">
        <v>263</v>
      </c>
      <c r="D121" s="82" t="s">
        <v>377</v>
      </c>
    </row>
    <row r="122" spans="1:4" s="27" customFormat="1" ht="15">
      <c r="A122" s="80"/>
      <c r="B122" s="81">
        <v>39791</v>
      </c>
      <c r="C122" s="30" t="s">
        <v>359</v>
      </c>
      <c r="D122" s="82"/>
    </row>
    <row r="123" spans="1:4" s="27" customFormat="1" ht="15">
      <c r="A123" s="80"/>
      <c r="B123" s="81"/>
      <c r="C123" s="30" t="s">
        <v>371</v>
      </c>
      <c r="D123" s="82"/>
    </row>
    <row r="124" spans="1:4" s="27" customFormat="1" ht="15">
      <c r="A124" s="80"/>
      <c r="B124" s="81"/>
      <c r="D124" s="82"/>
    </row>
    <row r="125" spans="1:4" s="27" customFormat="1" ht="15">
      <c r="A125" s="76"/>
      <c r="B125" s="77"/>
      <c r="C125" s="78"/>
      <c r="D125" s="79"/>
    </row>
    <row r="126" spans="1:5" s="27" customFormat="1" ht="15">
      <c r="A126" s="73" t="s">
        <v>291</v>
      </c>
      <c r="B126" s="74" t="s">
        <v>37</v>
      </c>
      <c r="C126" s="75" t="s">
        <v>292</v>
      </c>
      <c r="D126" s="75" t="s">
        <v>294</v>
      </c>
      <c r="E126" s="67"/>
    </row>
    <row r="127" spans="1:5" s="27" customFormat="1" ht="15">
      <c r="A127" s="54"/>
      <c r="B127" s="65" t="s">
        <v>295</v>
      </c>
      <c r="C127" s="66" t="s">
        <v>293</v>
      </c>
      <c r="D127" s="66" t="s">
        <v>34</v>
      </c>
      <c r="E127" s="67"/>
    </row>
    <row r="128" spans="1:5" s="27" customFormat="1" ht="15">
      <c r="A128" s="54"/>
      <c r="B128" s="65" t="s">
        <v>252</v>
      </c>
      <c r="C128" s="66" t="s">
        <v>296</v>
      </c>
      <c r="D128" s="66" t="s">
        <v>159</v>
      </c>
      <c r="E128" s="67"/>
    </row>
    <row r="129" spans="1:5" s="27" customFormat="1" ht="15">
      <c r="A129" s="54"/>
      <c r="B129" s="65" t="s">
        <v>120</v>
      </c>
      <c r="C129" s="66" t="s">
        <v>360</v>
      </c>
      <c r="D129" s="66" t="s">
        <v>175</v>
      </c>
      <c r="E129" s="67"/>
    </row>
    <row r="130" spans="1:5" s="27" customFormat="1" ht="15">
      <c r="A130" s="54"/>
      <c r="B130" s="65" t="s">
        <v>352</v>
      </c>
      <c r="C130" s="66" t="s">
        <v>265</v>
      </c>
      <c r="D130" s="66" t="s">
        <v>261</v>
      </c>
      <c r="E130" s="67"/>
    </row>
    <row r="131" spans="1:4" s="27" customFormat="1" ht="15">
      <c r="A131" s="54"/>
      <c r="B131" s="47"/>
      <c r="C131" s="48"/>
      <c r="D131" s="49"/>
    </row>
    <row r="132" spans="1:3" s="27" customFormat="1" ht="15">
      <c r="A132" s="28"/>
      <c r="B132" s="29"/>
      <c r="C132" s="30"/>
    </row>
    <row r="133" spans="1:3" s="27" customFormat="1" ht="15">
      <c r="A133" s="28"/>
      <c r="B133" s="29"/>
      <c r="C133" s="30"/>
    </row>
    <row r="134" spans="1:3" s="27" customFormat="1" ht="15">
      <c r="A134" s="28"/>
      <c r="B134" s="29"/>
      <c r="C134" s="30"/>
    </row>
    <row r="135" spans="1:3" s="27" customFormat="1" ht="15">
      <c r="A135" s="28"/>
      <c r="B135" s="29"/>
      <c r="C135" s="30"/>
    </row>
    <row r="136" spans="1:3" s="27" customFormat="1" ht="15">
      <c r="A136" s="28"/>
      <c r="B136" s="29"/>
      <c r="C136" s="30"/>
    </row>
    <row r="137" spans="1:3" s="27" customFormat="1" ht="15">
      <c r="A137" s="28"/>
      <c r="B137" s="29"/>
      <c r="C137" s="30"/>
    </row>
    <row r="138" spans="1:3" s="27" customFormat="1" ht="15">
      <c r="A138" s="40"/>
      <c r="B138" s="29"/>
      <c r="C138" s="30"/>
    </row>
    <row r="139" ht="15">
      <c r="C139" s="30"/>
    </row>
    <row r="140" ht="15">
      <c r="C140" s="27"/>
    </row>
    <row r="141" ht="15">
      <c r="C141" s="27"/>
    </row>
    <row r="142" ht="15">
      <c r="C142" s="27"/>
    </row>
    <row r="143" ht="15">
      <c r="C143" s="27"/>
    </row>
    <row r="144" ht="15">
      <c r="C144" s="27"/>
    </row>
    <row r="145" ht="15">
      <c r="C145" s="27"/>
    </row>
    <row r="146" ht="15">
      <c r="C146" s="27"/>
    </row>
    <row r="147" ht="15">
      <c r="C147" s="27"/>
    </row>
    <row r="148" ht="15">
      <c r="C148" s="27"/>
    </row>
    <row r="149" ht="15">
      <c r="C149" s="27"/>
    </row>
    <row r="150" ht="15">
      <c r="C150" s="27"/>
    </row>
    <row r="151" ht="15">
      <c r="C151" s="27"/>
    </row>
    <row r="152" ht="15">
      <c r="C152" s="27"/>
    </row>
    <row r="153" ht="15">
      <c r="C153" s="27"/>
    </row>
    <row r="154" ht="15">
      <c r="C154" s="27"/>
    </row>
    <row r="155" ht="15">
      <c r="C155" s="27"/>
    </row>
    <row r="156" ht="15">
      <c r="C156" s="27"/>
    </row>
    <row r="157" ht="15">
      <c r="C157" s="27"/>
    </row>
    <row r="158" ht="15">
      <c r="C158" s="27"/>
    </row>
    <row r="159" ht="15">
      <c r="C159" s="27"/>
    </row>
    <row r="160" ht="15">
      <c r="C160" s="27"/>
    </row>
    <row r="161" ht="15">
      <c r="C161" s="27"/>
    </row>
    <row r="162" ht="15">
      <c r="C162" s="27"/>
    </row>
    <row r="163" ht="15">
      <c r="C163" s="27"/>
    </row>
    <row r="164" ht="15">
      <c r="C164" s="27"/>
    </row>
    <row r="165" ht="15">
      <c r="C165" s="27"/>
    </row>
    <row r="166" ht="15">
      <c r="C166" s="27"/>
    </row>
    <row r="167" ht="15">
      <c r="C167" s="27"/>
    </row>
    <row r="168" ht="15">
      <c r="C168" s="27"/>
    </row>
    <row r="169" ht="15">
      <c r="C169" s="27"/>
    </row>
    <row r="170" ht="15">
      <c r="C170" s="27"/>
    </row>
    <row r="171" ht="15">
      <c r="C171" s="27"/>
    </row>
    <row r="172" ht="15">
      <c r="C172" s="27"/>
    </row>
    <row r="173" ht="15">
      <c r="C173" s="27"/>
    </row>
    <row r="174" ht="15">
      <c r="C174" s="27"/>
    </row>
    <row r="175" ht="15">
      <c r="C175" s="27"/>
    </row>
    <row r="176" ht="15">
      <c r="C176" s="27"/>
    </row>
    <row r="177" ht="15">
      <c r="C177" s="27"/>
    </row>
    <row r="178" ht="15">
      <c r="C178" s="27"/>
    </row>
    <row r="179" ht="15">
      <c r="C179" s="27"/>
    </row>
    <row r="180" ht="15">
      <c r="C180" s="27"/>
    </row>
    <row r="181" ht="15">
      <c r="C181" s="27"/>
    </row>
    <row r="182" ht="15">
      <c r="C182" s="27"/>
    </row>
    <row r="183" ht="15">
      <c r="C183" s="27"/>
    </row>
    <row r="184" ht="15">
      <c r="C184" s="27"/>
    </row>
    <row r="185" ht="15">
      <c r="C185" s="27"/>
    </row>
    <row r="186" ht="15">
      <c r="C186" s="27"/>
    </row>
    <row r="187" ht="15">
      <c r="C187" s="27"/>
    </row>
    <row r="188" ht="15">
      <c r="C188" s="27"/>
    </row>
    <row r="189" ht="15">
      <c r="C189" s="27"/>
    </row>
    <row r="190" ht="15">
      <c r="C190" s="27"/>
    </row>
    <row r="191" ht="15">
      <c r="C191" s="27"/>
    </row>
    <row r="192" ht="15">
      <c r="C192" s="27"/>
    </row>
    <row r="193" ht="15">
      <c r="C193" s="27"/>
    </row>
    <row r="194" ht="15">
      <c r="C194" s="27"/>
    </row>
    <row r="195" ht="15">
      <c r="C195" s="27"/>
    </row>
    <row r="196" ht="15">
      <c r="C196" s="27"/>
    </row>
    <row r="197" ht="15">
      <c r="C197" s="27"/>
    </row>
    <row r="198" ht="15">
      <c r="C198" s="27"/>
    </row>
    <row r="199" ht="15">
      <c r="C199" s="27"/>
    </row>
    <row r="200" ht="15">
      <c r="C200" s="27"/>
    </row>
    <row r="201" ht="15">
      <c r="C201" s="27"/>
    </row>
    <row r="202" ht="15">
      <c r="C202" s="27"/>
    </row>
    <row r="203" ht="15">
      <c r="C203" s="27"/>
    </row>
    <row r="204" ht="15">
      <c r="C204" s="27"/>
    </row>
    <row r="205" ht="15">
      <c r="C205" s="27"/>
    </row>
    <row r="206" ht="15">
      <c r="C206" s="27"/>
    </row>
    <row r="207" ht="15">
      <c r="C207" s="27"/>
    </row>
    <row r="208" ht="15">
      <c r="C208" s="27"/>
    </row>
    <row r="209" ht="15">
      <c r="C209" s="27"/>
    </row>
    <row r="210" ht="15">
      <c r="C210" s="27"/>
    </row>
    <row r="211" ht="15">
      <c r="C211" s="27"/>
    </row>
    <row r="212" ht="15">
      <c r="C212" s="27"/>
    </row>
    <row r="213" ht="15">
      <c r="C213" s="27"/>
    </row>
    <row r="214" ht="15">
      <c r="C214" s="27"/>
    </row>
    <row r="215" ht="15">
      <c r="C215" s="27"/>
    </row>
    <row r="216" ht="15">
      <c r="C216" s="27"/>
    </row>
    <row r="217" ht="15">
      <c r="C217" s="27"/>
    </row>
    <row r="218" ht="15">
      <c r="C218" s="27"/>
    </row>
    <row r="219" ht="15">
      <c r="C219" s="27"/>
    </row>
    <row r="220" ht="15">
      <c r="C220" s="27"/>
    </row>
    <row r="221" ht="15">
      <c r="C221" s="27"/>
    </row>
    <row r="222" ht="15">
      <c r="C222" s="27"/>
    </row>
    <row r="223" ht="15">
      <c r="C223" s="27"/>
    </row>
    <row r="224" ht="15">
      <c r="C224" s="27"/>
    </row>
    <row r="225" ht="15">
      <c r="C225" s="27"/>
    </row>
    <row r="226" ht="15">
      <c r="C226" s="27"/>
    </row>
    <row r="227" ht="15">
      <c r="C227" s="27"/>
    </row>
    <row r="228" ht="15">
      <c r="C228" s="27"/>
    </row>
    <row r="229" ht="15">
      <c r="C229" s="27"/>
    </row>
    <row r="230" ht="15">
      <c r="C230" s="27"/>
    </row>
    <row r="231" ht="15">
      <c r="C231" s="27"/>
    </row>
    <row r="232" ht="15">
      <c r="C232" s="27"/>
    </row>
    <row r="233" ht="15">
      <c r="C233" s="27"/>
    </row>
    <row r="234" ht="15">
      <c r="C234" s="27"/>
    </row>
    <row r="235" ht="15">
      <c r="C235" s="27"/>
    </row>
    <row r="236" ht="15">
      <c r="C236" s="27"/>
    </row>
    <row r="237" ht="15">
      <c r="C237" s="27"/>
    </row>
    <row r="238" ht="15">
      <c r="C238" s="27"/>
    </row>
    <row r="239" ht="15">
      <c r="C239" s="27"/>
    </row>
    <row r="240" ht="15">
      <c r="C240" s="27"/>
    </row>
    <row r="241" ht="15">
      <c r="C241" s="27"/>
    </row>
    <row r="242" ht="15">
      <c r="C242" s="27"/>
    </row>
    <row r="243" ht="15">
      <c r="C243" s="27"/>
    </row>
    <row r="244" ht="15">
      <c r="C244" s="27"/>
    </row>
    <row r="245" ht="15">
      <c r="C245" s="27"/>
    </row>
    <row r="246" ht="15">
      <c r="C246" s="27"/>
    </row>
    <row r="247" ht="15">
      <c r="C247" s="27"/>
    </row>
    <row r="248" ht="15">
      <c r="C248" s="27"/>
    </row>
    <row r="249" ht="15">
      <c r="C249" s="27"/>
    </row>
    <row r="250" ht="15">
      <c r="C250" s="27"/>
    </row>
    <row r="251" ht="15">
      <c r="C251" s="27"/>
    </row>
    <row r="252" ht="15">
      <c r="C252" s="27"/>
    </row>
    <row r="253" ht="15">
      <c r="C253" s="27"/>
    </row>
    <row r="254" ht="15">
      <c r="C254" s="27"/>
    </row>
    <row r="255" ht="15">
      <c r="C255" s="27"/>
    </row>
    <row r="256" ht="15">
      <c r="C256" s="27"/>
    </row>
    <row r="257" ht="15">
      <c r="C257" s="27"/>
    </row>
    <row r="258" ht="15">
      <c r="C258" s="27"/>
    </row>
    <row r="259" ht="15">
      <c r="C259" s="27"/>
    </row>
    <row r="260" ht="15">
      <c r="C260" s="27"/>
    </row>
    <row r="261" ht="15">
      <c r="C261" s="27"/>
    </row>
    <row r="262" ht="15">
      <c r="C262" s="27"/>
    </row>
    <row r="263" ht="15">
      <c r="C263" s="27"/>
    </row>
    <row r="264" ht="15">
      <c r="C264" s="27"/>
    </row>
    <row r="265" ht="15">
      <c r="C265" s="27"/>
    </row>
    <row r="266" ht="15">
      <c r="C266" s="27"/>
    </row>
    <row r="267" ht="15">
      <c r="C267" s="27"/>
    </row>
    <row r="268" ht="15">
      <c r="C268" s="27"/>
    </row>
    <row r="269" ht="15">
      <c r="C269" s="27"/>
    </row>
    <row r="270" ht="15">
      <c r="C270" s="27"/>
    </row>
    <row r="271" ht="15">
      <c r="C271" s="27"/>
    </row>
    <row r="272" ht="15">
      <c r="C272" s="27"/>
    </row>
    <row r="273" ht="15">
      <c r="C273" s="27"/>
    </row>
    <row r="274" ht="15">
      <c r="C274" s="27"/>
    </row>
    <row r="275" ht="15">
      <c r="C275" s="27"/>
    </row>
    <row r="276" ht="15">
      <c r="C276" s="27"/>
    </row>
    <row r="277" ht="15">
      <c r="C277" s="27"/>
    </row>
    <row r="278" ht="15">
      <c r="C278" s="27"/>
    </row>
    <row r="279" ht="15">
      <c r="C279" s="27"/>
    </row>
    <row r="280" ht="15">
      <c r="C280" s="27"/>
    </row>
    <row r="281" ht="15">
      <c r="C281" s="27"/>
    </row>
    <row r="282" ht="15">
      <c r="C282" s="27"/>
    </row>
    <row r="283" ht="15">
      <c r="C283" s="27"/>
    </row>
    <row r="284" ht="15">
      <c r="C284" s="27"/>
    </row>
    <row r="285" ht="15">
      <c r="C285" s="27"/>
    </row>
    <row r="286" ht="15">
      <c r="C286" s="27"/>
    </row>
    <row r="287" ht="15">
      <c r="C287" s="27"/>
    </row>
    <row r="288" ht="15">
      <c r="C288" s="27"/>
    </row>
    <row r="289" ht="15">
      <c r="C289" s="27"/>
    </row>
    <row r="290" ht="15">
      <c r="C290" s="27"/>
    </row>
    <row r="291" ht="15">
      <c r="C291" s="27"/>
    </row>
    <row r="292" ht="15">
      <c r="C292" s="27"/>
    </row>
    <row r="293" ht="15">
      <c r="C293" s="27"/>
    </row>
    <row r="294" ht="15">
      <c r="C294" s="27"/>
    </row>
    <row r="295" ht="15">
      <c r="C295" s="27"/>
    </row>
    <row r="296" ht="15">
      <c r="C296" s="27"/>
    </row>
    <row r="297" ht="15">
      <c r="C297" s="27"/>
    </row>
    <row r="298" ht="15">
      <c r="C298" s="27"/>
    </row>
    <row r="299" ht="15">
      <c r="C299" s="27"/>
    </row>
    <row r="300" ht="15">
      <c r="C300" s="27"/>
    </row>
    <row r="301" ht="15">
      <c r="C301" s="27"/>
    </row>
    <row r="302" ht="15">
      <c r="C302" s="27"/>
    </row>
    <row r="303" ht="15">
      <c r="C303" s="27"/>
    </row>
    <row r="304" ht="15">
      <c r="C304" s="27"/>
    </row>
    <row r="305" ht="15">
      <c r="C305" s="27"/>
    </row>
    <row r="306" ht="15">
      <c r="C306" s="27"/>
    </row>
    <row r="307" ht="15">
      <c r="C307" s="27"/>
    </row>
    <row r="308" ht="15">
      <c r="C308" s="27"/>
    </row>
    <row r="309" ht="15">
      <c r="C309" s="27"/>
    </row>
    <row r="310" ht="15">
      <c r="C310" s="27"/>
    </row>
    <row r="311" ht="15">
      <c r="C311" s="27"/>
    </row>
    <row r="312" ht="15">
      <c r="C312" s="27"/>
    </row>
    <row r="313" ht="15">
      <c r="C313" s="27"/>
    </row>
    <row r="314" ht="15">
      <c r="C314" s="27"/>
    </row>
    <row r="315" ht="15">
      <c r="C315" s="27"/>
    </row>
    <row r="316" ht="15">
      <c r="C316" s="27"/>
    </row>
    <row r="317" ht="15">
      <c r="C317" s="27"/>
    </row>
    <row r="318" ht="15">
      <c r="C318" s="27"/>
    </row>
    <row r="319" ht="15">
      <c r="C319" s="27"/>
    </row>
    <row r="320" ht="15">
      <c r="C320" s="27"/>
    </row>
    <row r="321" ht="15">
      <c r="C321" s="27"/>
    </row>
    <row r="322" ht="15">
      <c r="C322" s="27"/>
    </row>
    <row r="323" ht="15">
      <c r="C323" s="27"/>
    </row>
    <row r="324" ht="15">
      <c r="C324" s="27"/>
    </row>
    <row r="325" ht="15">
      <c r="C325" s="27"/>
    </row>
    <row r="326" ht="15">
      <c r="C326" s="27"/>
    </row>
    <row r="327" ht="15">
      <c r="C327" s="27"/>
    </row>
    <row r="328" ht="15">
      <c r="C328" s="27"/>
    </row>
    <row r="329" ht="15">
      <c r="C329" s="27"/>
    </row>
    <row r="330" ht="15">
      <c r="C330" s="27"/>
    </row>
    <row r="331" ht="15">
      <c r="C331" s="27"/>
    </row>
    <row r="332" ht="15">
      <c r="C332" s="27"/>
    </row>
    <row r="333" ht="15">
      <c r="C333" s="27"/>
    </row>
    <row r="334" ht="15">
      <c r="C334" s="27"/>
    </row>
    <row r="335" ht="15">
      <c r="C335" s="27"/>
    </row>
    <row r="336" ht="15">
      <c r="C336" s="27"/>
    </row>
    <row r="337" ht="15">
      <c r="C337" s="27"/>
    </row>
    <row r="338" ht="15">
      <c r="C338" s="27"/>
    </row>
    <row r="339" ht="15">
      <c r="C339" s="27"/>
    </row>
    <row r="340" ht="15">
      <c r="C340" s="27"/>
    </row>
    <row r="341" ht="15">
      <c r="C341" s="27"/>
    </row>
    <row r="342" ht="15">
      <c r="C342" s="27"/>
    </row>
    <row r="343" ht="15">
      <c r="C343" s="27"/>
    </row>
    <row r="344" ht="15">
      <c r="C344" s="27"/>
    </row>
    <row r="345" ht="15">
      <c r="C345" s="27"/>
    </row>
    <row r="346" ht="15">
      <c r="C346" s="27"/>
    </row>
    <row r="347" ht="15">
      <c r="C347" s="27"/>
    </row>
    <row r="348" ht="15">
      <c r="C348" s="27"/>
    </row>
    <row r="349" ht="15">
      <c r="C349" s="27"/>
    </row>
    <row r="350" ht="15">
      <c r="C350" s="27"/>
    </row>
    <row r="351" ht="15">
      <c r="C351" s="27"/>
    </row>
    <row r="352" ht="15">
      <c r="C352" s="27"/>
    </row>
    <row r="353" ht="15">
      <c r="C353" s="27"/>
    </row>
    <row r="354" ht="15">
      <c r="C354" s="27"/>
    </row>
    <row r="355" ht="15">
      <c r="C355" s="27"/>
    </row>
    <row r="356" ht="15">
      <c r="C356" s="27"/>
    </row>
    <row r="357" ht="15">
      <c r="C357" s="27"/>
    </row>
    <row r="358" ht="15">
      <c r="C358" s="27"/>
    </row>
    <row r="359" ht="15">
      <c r="C359" s="27"/>
    </row>
    <row r="360" ht="15">
      <c r="C360" s="27"/>
    </row>
    <row r="361" ht="15">
      <c r="C361" s="27"/>
    </row>
    <row r="362" ht="15">
      <c r="C362" s="27"/>
    </row>
    <row r="363" ht="15">
      <c r="C363" s="27"/>
    </row>
    <row r="364" ht="15">
      <c r="C364" s="27"/>
    </row>
    <row r="365" ht="15">
      <c r="C365" s="27"/>
    </row>
    <row r="366" ht="15">
      <c r="C366" s="27"/>
    </row>
    <row r="367" ht="15">
      <c r="C367" s="27"/>
    </row>
    <row r="368" ht="15">
      <c r="C368" s="27"/>
    </row>
    <row r="369" ht="15">
      <c r="C369" s="27"/>
    </row>
    <row r="370" ht="15">
      <c r="C370" s="27"/>
    </row>
    <row r="371" ht="15">
      <c r="C371" s="27"/>
    </row>
    <row r="372" ht="15">
      <c r="C372" s="27"/>
    </row>
    <row r="373" ht="15">
      <c r="C373" s="27"/>
    </row>
    <row r="374" ht="15">
      <c r="C374" s="27"/>
    </row>
    <row r="375" ht="15">
      <c r="C375" s="27"/>
    </row>
    <row r="376" ht="15">
      <c r="C376" s="27"/>
    </row>
    <row r="377" ht="15">
      <c r="C377" s="27"/>
    </row>
    <row r="378" ht="15">
      <c r="C378" s="27"/>
    </row>
    <row r="379" ht="15">
      <c r="C379" s="27"/>
    </row>
    <row r="380" ht="15">
      <c r="C380" s="27"/>
    </row>
    <row r="381" ht="15">
      <c r="C381" s="27"/>
    </row>
    <row r="382" ht="15">
      <c r="C382" s="27"/>
    </row>
    <row r="383" ht="15">
      <c r="C383" s="27"/>
    </row>
    <row r="384" ht="15">
      <c r="C384" s="27"/>
    </row>
    <row r="385" ht="15">
      <c r="C385" s="27"/>
    </row>
    <row r="386" ht="15">
      <c r="C386" s="27"/>
    </row>
    <row r="387" ht="15">
      <c r="C387" s="27"/>
    </row>
    <row r="388" ht="15">
      <c r="C388" s="27"/>
    </row>
    <row r="389" ht="15">
      <c r="C389" s="27"/>
    </row>
    <row r="390" ht="15">
      <c r="C390" s="27"/>
    </row>
    <row r="391" ht="15">
      <c r="C391" s="27"/>
    </row>
    <row r="392" ht="15">
      <c r="C392" s="27"/>
    </row>
    <row r="393" ht="15">
      <c r="C393" s="27"/>
    </row>
    <row r="394" ht="15">
      <c r="C394" s="27"/>
    </row>
    <row r="395" ht="15">
      <c r="C395" s="27"/>
    </row>
    <row r="396" ht="15">
      <c r="C396" s="27"/>
    </row>
    <row r="397" ht="15">
      <c r="C397" s="27"/>
    </row>
    <row r="398" ht="15">
      <c r="C398" s="27"/>
    </row>
    <row r="399" ht="15">
      <c r="C399" s="27"/>
    </row>
    <row r="400" ht="15">
      <c r="C400" s="27"/>
    </row>
    <row r="401" ht="15">
      <c r="C401" s="27"/>
    </row>
    <row r="402" ht="15">
      <c r="C402" s="27"/>
    </row>
    <row r="403" ht="15">
      <c r="C403" s="27"/>
    </row>
    <row r="404" ht="15">
      <c r="C404" s="27"/>
    </row>
    <row r="405" ht="15">
      <c r="C405" s="27"/>
    </row>
    <row r="406" ht="15">
      <c r="C406" s="27"/>
    </row>
    <row r="407" ht="15">
      <c r="C407" s="27"/>
    </row>
    <row r="408" ht="15">
      <c r="C408" s="27"/>
    </row>
    <row r="409" ht="15">
      <c r="C409" s="27"/>
    </row>
    <row r="410" ht="15">
      <c r="C410" s="27"/>
    </row>
    <row r="411" ht="15">
      <c r="C411" s="27"/>
    </row>
    <row r="412" ht="15">
      <c r="C412" s="27"/>
    </row>
    <row r="413" ht="15">
      <c r="C413" s="27"/>
    </row>
    <row r="414" ht="15">
      <c r="C414" s="27"/>
    </row>
    <row r="415" ht="15">
      <c r="C415" s="27"/>
    </row>
    <row r="416" ht="15">
      <c r="C416" s="27"/>
    </row>
    <row r="417" ht="15">
      <c r="C417" s="27"/>
    </row>
    <row r="418" ht="15">
      <c r="C418" s="27"/>
    </row>
    <row r="419" ht="15">
      <c r="C419" s="27"/>
    </row>
    <row r="420" ht="15">
      <c r="C420" s="27"/>
    </row>
    <row r="421" ht="15">
      <c r="C421" s="27"/>
    </row>
    <row r="422" ht="15">
      <c r="C422" s="27"/>
    </row>
    <row r="423" ht="15">
      <c r="C423" s="27"/>
    </row>
    <row r="424" ht="15">
      <c r="C424" s="27"/>
    </row>
    <row r="425" ht="15">
      <c r="C425" s="27"/>
    </row>
    <row r="426" ht="15">
      <c r="C426" s="27"/>
    </row>
    <row r="427" ht="15">
      <c r="C427" s="27"/>
    </row>
    <row r="428" ht="15">
      <c r="C428" s="27"/>
    </row>
    <row r="429" ht="15">
      <c r="C429" s="27"/>
    </row>
    <row r="430" ht="15">
      <c r="C430" s="27"/>
    </row>
    <row r="431" ht="15">
      <c r="C431" s="27"/>
    </row>
    <row r="432" ht="15">
      <c r="C432" s="27"/>
    </row>
  </sheetData>
  <sheetProtection/>
  <printOptions horizontalCentered="1"/>
  <pageMargins left="0.32" right="0.25" top="1.69" bottom="0.63" header="0.63" footer="0.55"/>
  <pageSetup fitToHeight="2" fitToWidth="1" horizontalDpi="4000" verticalDpi="4000" orientation="portrait" scale="69" r:id="rId1"/>
  <headerFooter alignWithMargins="0">
    <oddHeader>&amp;C&amp;"Arial,Bold"&amp;18College of Natural Sciences Career Services&amp;10
&amp;16Interview Schedules</oddHeader>
    <oddFooter>&amp;L&amp;D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3">
      <selection activeCell="G72" sqref="G72"/>
    </sheetView>
  </sheetViews>
  <sheetFormatPr defaultColWidth="9.00390625" defaultRowHeight="16.5"/>
  <cols>
    <col min="1" max="1" width="14.75390625" style="8" bestFit="1" customWidth="1"/>
    <col min="2" max="2" width="13.50390625" style="8" bestFit="1" customWidth="1"/>
    <col min="3" max="3" width="16.375" style="8" customWidth="1"/>
    <col min="4" max="4" width="17.25390625" style="8" bestFit="1" customWidth="1"/>
    <col min="5" max="5" width="17.25390625" style="8" customWidth="1"/>
    <col min="6" max="16384" width="9.00390625" style="8" customWidth="1"/>
  </cols>
  <sheetData>
    <row r="1" spans="1:5" ht="25.5" customHeight="1">
      <c r="A1" s="125" t="s">
        <v>131</v>
      </c>
      <c r="B1" s="125"/>
      <c r="C1" s="125"/>
      <c r="D1" s="125"/>
      <c r="E1" s="125"/>
    </row>
    <row r="2" spans="1:5" ht="15" customHeight="1">
      <c r="A2" s="33"/>
      <c r="B2" s="33"/>
      <c r="C2" s="33"/>
      <c r="D2" s="33"/>
      <c r="E2" s="33"/>
    </row>
    <row r="3" spans="1:5" ht="15">
      <c r="A3" s="5" t="s">
        <v>124</v>
      </c>
      <c r="B3" s="6"/>
      <c r="C3" s="7" t="s">
        <v>95</v>
      </c>
      <c r="D3" s="7" t="s">
        <v>96</v>
      </c>
      <c r="E3" s="7" t="s">
        <v>97</v>
      </c>
    </row>
    <row r="4" spans="1:5" ht="15">
      <c r="A4" s="5"/>
      <c r="B4" s="9" t="s">
        <v>98</v>
      </c>
      <c r="C4" s="10" t="s">
        <v>279</v>
      </c>
      <c r="D4" s="10" t="s">
        <v>279</v>
      </c>
      <c r="E4" s="10" t="s">
        <v>279</v>
      </c>
    </row>
    <row r="5" spans="1:5" ht="15">
      <c r="A5" s="11"/>
      <c r="B5" s="12" t="s">
        <v>99</v>
      </c>
      <c r="C5" s="10">
        <v>5</v>
      </c>
      <c r="D5" s="10">
        <v>9</v>
      </c>
      <c r="E5" s="10">
        <f>'Final Calendar'!E2-'Final Calendar'!F2+'Final Calendar'!I2-'Final Calendar'!J2+'Final Calendar'!M2-'Final Calendar'!N2+'Final Calendar'!Q2-'Final Calendar'!R2+'Final Calendar'!U2-'Final Calendar'!V2+'Final Calendar'!Y2-'Final Calendar'!Z2</f>
        <v>50</v>
      </c>
    </row>
    <row r="6" spans="1:5" ht="15">
      <c r="A6" s="11"/>
      <c r="B6" s="12" t="s">
        <v>100</v>
      </c>
      <c r="C6" s="10">
        <v>2</v>
      </c>
      <c r="D6" s="10">
        <v>7</v>
      </c>
      <c r="E6" s="10">
        <f>'Final Calendar'!E3-'Final Calendar'!F3+'Final Calendar'!I3-'Final Calendar'!J3+'Final Calendar'!M3-'Final Calendar'!N3+'Final Calendar'!Q3-'Final Calendar'!R3+'Final Calendar'!U3-'Final Calendar'!V3+'Final Calendar'!Y3-'Final Calendar'!Z3</f>
        <v>19</v>
      </c>
    </row>
    <row r="7" spans="1:5" ht="15">
      <c r="A7" s="11"/>
      <c r="B7" s="12" t="s">
        <v>101</v>
      </c>
      <c r="C7" s="10">
        <v>2</v>
      </c>
      <c r="D7" s="10">
        <v>6</v>
      </c>
      <c r="E7" s="10">
        <f>'Final Calendar'!E4-'Final Calendar'!F4+'Final Calendar'!I4-'Final Calendar'!J4+'Final Calendar'!M4-'Final Calendar'!N4+'Final Calendar'!Q4-'Final Calendar'!R4+'Final Calendar'!U4-'Final Calendar'!V4+'Final Calendar'!Y4-'Final Calendar'!Z4</f>
        <v>20</v>
      </c>
    </row>
    <row r="8" spans="1:5" ht="15">
      <c r="A8" s="11"/>
      <c r="B8" s="12" t="s">
        <v>102</v>
      </c>
      <c r="C8" s="10">
        <v>1</v>
      </c>
      <c r="D8" s="10">
        <v>2</v>
      </c>
      <c r="E8" s="10">
        <f>'Final Calendar'!E5-'Final Calendar'!F5+'Final Calendar'!I5-'Final Calendar'!J5+'Final Calendar'!M5-'Final Calendar'!N5+'Final Calendar'!Q5-'Final Calendar'!R5+'Final Calendar'!U5-'Final Calendar'!V5+'Final Calendar'!Y5-'Final Calendar'!Z5</f>
        <v>17</v>
      </c>
    </row>
    <row r="9" spans="1:5" ht="15">
      <c r="A9" s="11"/>
      <c r="B9" s="23" t="s">
        <v>103</v>
      </c>
      <c r="C9" s="7">
        <f>SUM(C4:C8)</f>
        <v>10</v>
      </c>
      <c r="D9" s="7">
        <f>SUM(D4:D8)</f>
        <v>24</v>
      </c>
      <c r="E9" s="7">
        <f>SUM(E4:E8)</f>
        <v>106</v>
      </c>
    </row>
    <row r="10" spans="2:5" s="13" customFormat="1" ht="9.75" customHeight="1">
      <c r="B10" s="14"/>
      <c r="C10" s="15"/>
      <c r="D10" s="15"/>
      <c r="E10" s="15"/>
    </row>
    <row r="11" spans="3:5" s="13" customFormat="1" ht="9.75" customHeight="1">
      <c r="C11" s="15"/>
      <c r="D11" s="15"/>
      <c r="E11" s="15"/>
    </row>
    <row r="12" spans="1:5" ht="15">
      <c r="A12" s="5" t="s">
        <v>125</v>
      </c>
      <c r="B12" s="6"/>
      <c r="C12" s="7" t="s">
        <v>95</v>
      </c>
      <c r="D12" s="7" t="s">
        <v>96</v>
      </c>
      <c r="E12" s="7" t="s">
        <v>97</v>
      </c>
    </row>
    <row r="13" spans="1:5" ht="15">
      <c r="A13" s="11"/>
      <c r="B13" s="12" t="s">
        <v>98</v>
      </c>
      <c r="C13" s="10">
        <v>3</v>
      </c>
      <c r="D13" s="10">
        <v>3</v>
      </c>
      <c r="E13" s="10">
        <f>'Final Calendar'!E7-'Final Calendar'!F7+'Final Calendar'!I7-'Final Calendar'!J7+'Final Calendar'!M7-'Final Calendar'!N7</f>
        <v>26</v>
      </c>
    </row>
    <row r="14" spans="1:5" ht="15">
      <c r="A14" s="11"/>
      <c r="B14" s="12" t="s">
        <v>99</v>
      </c>
      <c r="C14" s="10">
        <v>6</v>
      </c>
      <c r="D14" s="10">
        <v>8</v>
      </c>
      <c r="E14" s="10">
        <f>'Final Calendar'!E8-'Final Calendar'!F8+'Final Calendar'!I8-'Final Calendar'!J8+'Final Calendar'!M8-'Final Calendar'!N8</f>
        <v>41</v>
      </c>
    </row>
    <row r="15" spans="1:5" ht="15">
      <c r="A15" s="11"/>
      <c r="B15" s="12" t="s">
        <v>100</v>
      </c>
      <c r="C15" s="10">
        <v>1</v>
      </c>
      <c r="D15" s="10">
        <v>2</v>
      </c>
      <c r="E15" s="10">
        <f>'Final Calendar'!E9-'Final Calendar'!F9+'Final Calendar'!I9-'Final Calendar'!J9+'Final Calendar'!M9-'Final Calendar'!N9</f>
        <v>24</v>
      </c>
    </row>
    <row r="16" spans="1:5" ht="15">
      <c r="A16" s="11"/>
      <c r="B16" s="12" t="s">
        <v>101</v>
      </c>
      <c r="C16" s="10">
        <v>3</v>
      </c>
      <c r="D16" s="10">
        <v>3</v>
      </c>
      <c r="E16" s="10">
        <f>'Final Calendar'!E10-'Final Calendar'!F10+'Final Calendar'!I10-'Final Calendar'!J10+'Final Calendar'!M10-'Final Calendar'!N10</f>
        <v>26</v>
      </c>
    </row>
    <row r="17" spans="1:5" ht="15">
      <c r="A17" s="11"/>
      <c r="B17" s="12" t="s">
        <v>102</v>
      </c>
      <c r="C17" s="10">
        <v>3</v>
      </c>
      <c r="D17" s="10">
        <v>4</v>
      </c>
      <c r="E17" s="10">
        <f>'Final Calendar'!E11-'Final Calendar'!F11+'Final Calendar'!I11-'Final Calendar'!J11+'Final Calendar'!M11-'Final Calendar'!N11</f>
        <v>36</v>
      </c>
    </row>
    <row r="18" spans="1:5" ht="15">
      <c r="A18" s="11"/>
      <c r="B18" s="24" t="s">
        <v>103</v>
      </c>
      <c r="C18" s="7">
        <f>SUM(C13:C17)</f>
        <v>16</v>
      </c>
      <c r="D18" s="7">
        <f>SUM(D13:D17)</f>
        <v>20</v>
      </c>
      <c r="E18" s="7">
        <f>SUM(E13:E17)</f>
        <v>153</v>
      </c>
    </row>
    <row r="19" spans="2:5" s="13" customFormat="1" ht="9.75" customHeight="1">
      <c r="B19" s="14"/>
      <c r="C19" s="15"/>
      <c r="D19" s="15"/>
      <c r="E19" s="15"/>
    </row>
    <row r="20" spans="3:5" s="13" customFormat="1" ht="9.75" customHeight="1">
      <c r="C20" s="15"/>
      <c r="D20" s="15"/>
      <c r="E20" s="15"/>
    </row>
    <row r="21" spans="1:5" ht="15">
      <c r="A21" s="5" t="s">
        <v>126</v>
      </c>
      <c r="B21" s="6"/>
      <c r="C21" s="7" t="s">
        <v>95</v>
      </c>
      <c r="D21" s="7" t="s">
        <v>96</v>
      </c>
      <c r="E21" s="7" t="s">
        <v>97</v>
      </c>
    </row>
    <row r="22" spans="1:5" ht="15">
      <c r="A22" s="11"/>
      <c r="B22" s="12" t="s">
        <v>98</v>
      </c>
      <c r="C22" s="10">
        <v>1</v>
      </c>
      <c r="D22" s="10">
        <v>2</v>
      </c>
      <c r="E22" s="10">
        <f>'Final Calendar'!E13-'Final Calendar'!F13+'Final Calendar'!I13-'Final Calendar'!J13+'Final Calendar'!M13-'Final Calendar'!N13</f>
        <v>12</v>
      </c>
    </row>
    <row r="23" spans="1:5" ht="15">
      <c r="A23" s="11"/>
      <c r="B23" s="12" t="s">
        <v>99</v>
      </c>
      <c r="C23" s="10">
        <v>4</v>
      </c>
      <c r="D23" s="10">
        <v>7</v>
      </c>
      <c r="E23" s="10">
        <f>'Final Calendar'!E14-'Final Calendar'!F14+'Final Calendar'!I14-'Final Calendar'!J14+'Final Calendar'!M14-'Final Calendar'!N14+'Final Calendar'!Q14-'Final Calendar'!R14</f>
        <v>49</v>
      </c>
    </row>
    <row r="24" spans="1:5" ht="15">
      <c r="A24" s="11"/>
      <c r="B24" s="12" t="s">
        <v>100</v>
      </c>
      <c r="C24" s="10">
        <v>2</v>
      </c>
      <c r="D24" s="10">
        <v>8</v>
      </c>
      <c r="E24" s="10">
        <f>'Final Calendar'!E15-'Final Calendar'!F15+'Final Calendar'!I15-'Final Calendar'!J15+'Final Calendar'!M15-'Final Calendar'!N15+'Final Calendar'!Q15-'Final Calendar'!R15</f>
        <v>32</v>
      </c>
    </row>
    <row r="25" spans="1:5" ht="15">
      <c r="A25" s="11"/>
      <c r="B25" s="12" t="s">
        <v>101</v>
      </c>
      <c r="C25" s="10">
        <v>3</v>
      </c>
      <c r="D25" s="10">
        <v>7</v>
      </c>
      <c r="E25" s="10">
        <f>'Final Calendar'!E16-'Final Calendar'!F16+'Final Calendar'!I16-'Final Calendar'!J16+'Final Calendar'!M16-'Final Calendar'!N16+'Final Calendar'!Q16-'Final Calendar'!R16</f>
        <v>66</v>
      </c>
    </row>
    <row r="26" spans="1:5" ht="15">
      <c r="A26" s="11"/>
      <c r="B26" s="12" t="s">
        <v>102</v>
      </c>
      <c r="C26" s="10">
        <v>2</v>
      </c>
      <c r="D26" s="10">
        <v>5</v>
      </c>
      <c r="E26" s="10">
        <f>'Final Calendar'!E17-'Final Calendar'!F17+'Final Calendar'!I17-'Final Calendar'!J17+'Final Calendar'!M17-'Final Calendar'!N17+'Final Calendar'!Q17-'Final Calendar'!R17</f>
        <v>61</v>
      </c>
    </row>
    <row r="27" spans="1:5" ht="15">
      <c r="A27" s="11"/>
      <c r="B27" s="24" t="s">
        <v>103</v>
      </c>
      <c r="C27" s="7">
        <f>SUM(C22:C26)</f>
        <v>12</v>
      </c>
      <c r="D27" s="7">
        <f>SUM(D22:D26)</f>
        <v>29</v>
      </c>
      <c r="E27" s="7">
        <f>SUM(E22:E26)</f>
        <v>220</v>
      </c>
    </row>
    <row r="28" spans="2:5" s="13" customFormat="1" ht="9.75" customHeight="1">
      <c r="B28" s="14"/>
      <c r="C28" s="15"/>
      <c r="D28" s="15"/>
      <c r="E28" s="15"/>
    </row>
    <row r="29" spans="3:5" s="13" customFormat="1" ht="9.75" customHeight="1">
      <c r="C29" s="15"/>
      <c r="D29" s="15"/>
      <c r="E29" s="15"/>
    </row>
    <row r="30" spans="1:5" ht="15">
      <c r="A30" s="5" t="s">
        <v>127</v>
      </c>
      <c r="B30" s="6"/>
      <c r="C30" s="7" t="s">
        <v>95</v>
      </c>
      <c r="D30" s="7" t="s">
        <v>96</v>
      </c>
      <c r="E30" s="7" t="s">
        <v>97</v>
      </c>
    </row>
    <row r="31" spans="1:5" ht="15">
      <c r="A31" s="11"/>
      <c r="B31" s="12" t="s">
        <v>98</v>
      </c>
      <c r="C31" s="10">
        <v>2</v>
      </c>
      <c r="D31" s="10">
        <v>5</v>
      </c>
      <c r="E31" s="10">
        <f>'Final Calendar'!E19-'Final Calendar'!F19+'Final Calendar'!I19-'Final Calendar'!J19+'Final Calendar'!M19-'Final Calendar'!N19+'Final Calendar'!Q19-'Final Calendar'!R19</f>
        <v>42</v>
      </c>
    </row>
    <row r="32" spans="1:5" ht="15">
      <c r="A32" s="11"/>
      <c r="B32" s="12" t="s">
        <v>99</v>
      </c>
      <c r="C32" s="10">
        <v>3</v>
      </c>
      <c r="D32" s="10">
        <v>5</v>
      </c>
      <c r="E32" s="10">
        <f>'Final Calendar'!E20-'Final Calendar'!F20+'Final Calendar'!I20-'Final Calendar'!J20+'Final Calendar'!M20-'Final Calendar'!N20+'Final Calendar'!Q20-'Final Calendar'!R20</f>
        <v>31</v>
      </c>
    </row>
    <row r="33" spans="1:5" ht="15">
      <c r="A33" s="11"/>
      <c r="B33" s="12" t="s">
        <v>100</v>
      </c>
      <c r="C33" s="10">
        <v>3</v>
      </c>
      <c r="D33" s="10">
        <v>8</v>
      </c>
      <c r="E33" s="10">
        <f>'Final Calendar'!E21-'Final Calendar'!F21+'Final Calendar'!I21-'Final Calendar'!J21+'Final Calendar'!M21-'Final Calendar'!N21+'Final Calendar'!Q21-'Final Calendar'!R21</f>
        <v>43</v>
      </c>
    </row>
    <row r="34" spans="1:5" ht="15">
      <c r="A34" s="11"/>
      <c r="B34" s="12" t="s">
        <v>101</v>
      </c>
      <c r="C34" s="10">
        <v>4</v>
      </c>
      <c r="D34" s="10">
        <v>8</v>
      </c>
      <c r="E34" s="10">
        <f>'Final Calendar'!E22-'Final Calendar'!F22+'Final Calendar'!I22-'Final Calendar'!J22+'Final Calendar'!M22-'Final Calendar'!N22+'Final Calendar'!Q22-'Final Calendar'!R22</f>
        <v>54</v>
      </c>
    </row>
    <row r="35" spans="1:5" ht="15">
      <c r="A35" s="11"/>
      <c r="B35" s="12" t="s">
        <v>102</v>
      </c>
      <c r="C35" s="10">
        <v>2</v>
      </c>
      <c r="D35" s="10">
        <v>5</v>
      </c>
      <c r="E35" s="10">
        <f>'Final Calendar'!E23-'Final Calendar'!F23+'Final Calendar'!I23-'Final Calendar'!J23+'Final Calendar'!M23-'Final Calendar'!N23+'Final Calendar'!Q23-'Final Calendar'!R23</f>
        <v>34</v>
      </c>
    </row>
    <row r="36" spans="1:5" ht="15">
      <c r="A36" s="11"/>
      <c r="B36" s="24" t="s">
        <v>103</v>
      </c>
      <c r="C36" s="7">
        <f>SUM(C31:C35)</f>
        <v>14</v>
      </c>
      <c r="D36" s="7">
        <f>SUM(D31:D35)</f>
        <v>31</v>
      </c>
      <c r="E36" s="7">
        <f>SUM(E31:E35)</f>
        <v>204</v>
      </c>
    </row>
    <row r="37" spans="2:5" s="13" customFormat="1" ht="10.5" customHeight="1">
      <c r="B37" s="14"/>
      <c r="C37" s="15"/>
      <c r="D37" s="15"/>
      <c r="E37" s="15"/>
    </row>
    <row r="38" spans="3:5" s="13" customFormat="1" ht="9.75" customHeight="1">
      <c r="C38" s="15"/>
      <c r="D38" s="15"/>
      <c r="E38" s="15"/>
    </row>
    <row r="39" spans="1:5" ht="15">
      <c r="A39" s="5" t="s">
        <v>128</v>
      </c>
      <c r="B39" s="6"/>
      <c r="C39" s="7" t="s">
        <v>95</v>
      </c>
      <c r="D39" s="7" t="s">
        <v>96</v>
      </c>
      <c r="E39" s="7" t="s">
        <v>97</v>
      </c>
    </row>
    <row r="40" spans="1:5" ht="15">
      <c r="A40" s="11"/>
      <c r="B40" s="12" t="s">
        <v>98</v>
      </c>
      <c r="C40" s="10">
        <v>3</v>
      </c>
      <c r="D40" s="10">
        <v>6</v>
      </c>
      <c r="E40" s="10">
        <f>'Final Calendar'!E25-'Final Calendar'!F25+'Final Calendar'!I25-'Final Calendar'!J25+'Final Calendar'!M25-'Final Calendar'!N25+'Final Calendar'!Q25-'Final Calendar'!R25</f>
        <v>45</v>
      </c>
    </row>
    <row r="41" spans="1:5" ht="15">
      <c r="A41" s="11"/>
      <c r="B41" s="12" t="s">
        <v>99</v>
      </c>
      <c r="C41" s="10">
        <v>3</v>
      </c>
      <c r="D41" s="10">
        <v>4</v>
      </c>
      <c r="E41" s="10">
        <f>'Final Calendar'!E26-'Final Calendar'!F26+'Final Calendar'!I26-'Final Calendar'!J26+'Final Calendar'!M26-'Final Calendar'!N26+'Final Calendar'!Q26-'Final Calendar'!R26</f>
        <v>17</v>
      </c>
    </row>
    <row r="42" spans="1:5" ht="15">
      <c r="A42" s="11"/>
      <c r="B42" s="12" t="s">
        <v>100</v>
      </c>
      <c r="C42" s="10">
        <v>5</v>
      </c>
      <c r="D42" s="10">
        <v>8</v>
      </c>
      <c r="E42" s="10">
        <f>'Final Calendar'!E27-'Final Calendar'!F27+'Final Calendar'!I27-'Final Calendar'!J27+'Final Calendar'!M27-'Final Calendar'!N27+'Final Calendar'!Q27-'Final Calendar'!R27</f>
        <v>48</v>
      </c>
    </row>
    <row r="43" spans="1:5" ht="15">
      <c r="A43" s="11"/>
      <c r="B43" s="12" t="s">
        <v>101</v>
      </c>
      <c r="C43" s="10">
        <v>4</v>
      </c>
      <c r="D43" s="10">
        <v>5</v>
      </c>
      <c r="E43" s="10">
        <f>'Final Calendar'!E28-'Final Calendar'!F28+'Final Calendar'!I28-'Final Calendar'!J28+'Final Calendar'!M28-'Final Calendar'!N28+'Final Calendar'!Q28-'Final Calendar'!R28</f>
        <v>28</v>
      </c>
    </row>
    <row r="44" spans="1:5" ht="15">
      <c r="A44" s="11"/>
      <c r="B44" s="12" t="s">
        <v>102</v>
      </c>
      <c r="C44" s="10">
        <v>5</v>
      </c>
      <c r="D44" s="10">
        <v>5</v>
      </c>
      <c r="E44" s="10">
        <f>'Final Calendar'!E29-'Final Calendar'!F29+'Final Calendar'!I29-'Final Calendar'!J29+'Final Calendar'!M29-'Final Calendar'!N29+'Final Calendar'!Q29-'Final Calendar'!R29</f>
        <v>24</v>
      </c>
    </row>
    <row r="45" spans="1:5" ht="15">
      <c r="A45" s="11"/>
      <c r="B45" s="24" t="s">
        <v>103</v>
      </c>
      <c r="C45" s="7">
        <f>SUM(C40:C44)</f>
        <v>20</v>
      </c>
      <c r="D45" s="7">
        <f>SUM(D40:D44)</f>
        <v>28</v>
      </c>
      <c r="E45" s="7">
        <f>SUM(E40:E44)</f>
        <v>162</v>
      </c>
    </row>
    <row r="46" spans="2:5" s="13" customFormat="1" ht="9.75" customHeight="1">
      <c r="B46" s="14"/>
      <c r="C46" s="15"/>
      <c r="D46" s="15"/>
      <c r="E46" s="15"/>
    </row>
    <row r="47" spans="3:5" s="13" customFormat="1" ht="9.75" customHeight="1">
      <c r="C47" s="15"/>
      <c r="D47" s="15"/>
      <c r="E47" s="15"/>
    </row>
    <row r="48" spans="1:5" ht="15">
      <c r="A48" s="5" t="s">
        <v>129</v>
      </c>
      <c r="B48" s="6"/>
      <c r="C48" s="7" t="s">
        <v>95</v>
      </c>
      <c r="D48" s="7" t="s">
        <v>96</v>
      </c>
      <c r="E48" s="7" t="s">
        <v>97</v>
      </c>
    </row>
    <row r="49" spans="1:5" ht="15">
      <c r="A49" s="11"/>
      <c r="B49" s="12" t="s">
        <v>98</v>
      </c>
      <c r="C49" s="10">
        <v>2</v>
      </c>
      <c r="D49" s="10">
        <v>6</v>
      </c>
      <c r="E49" s="10">
        <f>'Final Calendar'!E31-'Final Calendar'!F31+'Final Calendar'!I31-'Final Calendar'!J31+'Final Calendar'!M31-'Final Calendar'!N31+'Final Calendar'!Q31-'Final Calendar'!R31</f>
        <v>55</v>
      </c>
    </row>
    <row r="50" spans="1:5" ht="15">
      <c r="A50" s="11"/>
      <c r="B50" s="12" t="s">
        <v>99</v>
      </c>
      <c r="C50" s="10">
        <v>3</v>
      </c>
      <c r="D50" s="10">
        <v>8</v>
      </c>
      <c r="E50" s="10">
        <f>'Final Calendar'!E32-'Final Calendar'!F32+'Final Calendar'!I32-'Final Calendar'!J32+'Final Calendar'!M32-'Final Calendar'!N32+'Final Calendar'!Q32-'Final Calendar'!R32</f>
        <v>63</v>
      </c>
    </row>
    <row r="51" spans="1:5" ht="15">
      <c r="A51" s="11"/>
      <c r="B51" s="12" t="s">
        <v>100</v>
      </c>
      <c r="C51" s="10">
        <v>4</v>
      </c>
      <c r="D51" s="10">
        <v>6</v>
      </c>
      <c r="E51" s="10">
        <f>'Final Calendar'!E33-'Final Calendar'!F33+'Final Calendar'!I33-'Final Calendar'!J33+'Final Calendar'!M33-'Final Calendar'!N33+'Final Calendar'!Q33-'Final Calendar'!R33</f>
        <v>32</v>
      </c>
    </row>
    <row r="52" spans="1:5" ht="15">
      <c r="A52" s="11"/>
      <c r="B52" s="12" t="s">
        <v>101</v>
      </c>
      <c r="C52" s="10">
        <v>4</v>
      </c>
      <c r="D52" s="10">
        <v>7</v>
      </c>
      <c r="E52" s="10">
        <f>'Final Calendar'!E34-'Final Calendar'!F34+'Final Calendar'!I34-'Final Calendar'!J34+'Final Calendar'!M34-'Final Calendar'!N34+'Final Calendar'!Q34-'Final Calendar'!R34</f>
        <v>40</v>
      </c>
    </row>
    <row r="53" spans="1:5" ht="15">
      <c r="A53" s="11"/>
      <c r="B53" s="12" t="s">
        <v>102</v>
      </c>
      <c r="C53" s="10"/>
      <c r="D53" s="10"/>
      <c r="E53" s="10">
        <f>'Final Calendar'!E35-'Final Calendar'!F35+'Final Calendar'!I35-'Final Calendar'!J35+'Final Calendar'!M35-'Final Calendar'!N35+'Final Calendar'!Q35-'Final Calendar'!R35</f>
        <v>0</v>
      </c>
    </row>
    <row r="54" spans="1:5" ht="15">
      <c r="A54" s="11"/>
      <c r="B54" s="24" t="s">
        <v>103</v>
      </c>
      <c r="C54" s="7">
        <f>SUM(C49:C53)</f>
        <v>13</v>
      </c>
      <c r="D54" s="7">
        <f>SUM(D49:D53)</f>
        <v>27</v>
      </c>
      <c r="E54" s="7">
        <f>SUM(E49:E53)</f>
        <v>190</v>
      </c>
    </row>
    <row r="55" spans="1:5" ht="15">
      <c r="A55" s="13"/>
      <c r="B55" s="16"/>
      <c r="C55" s="17"/>
      <c r="D55" s="17"/>
      <c r="E55" s="17"/>
    </row>
    <row r="56" spans="3:5" s="13" customFormat="1" ht="9.75" customHeight="1">
      <c r="C56" s="15"/>
      <c r="D56" s="15"/>
      <c r="E56" s="15"/>
    </row>
    <row r="57" spans="3:5" s="13" customFormat="1" ht="9.75" customHeight="1">
      <c r="C57" s="15"/>
      <c r="D57" s="15"/>
      <c r="E57" s="15"/>
    </row>
    <row r="58" spans="1:5" s="13" customFormat="1" ht="12.75" customHeight="1">
      <c r="A58" s="5"/>
      <c r="B58" s="6"/>
      <c r="C58" s="7" t="s">
        <v>95</v>
      </c>
      <c r="D58" s="7" t="s">
        <v>96</v>
      </c>
      <c r="E58" s="7" t="s">
        <v>97</v>
      </c>
    </row>
    <row r="59" spans="1:5" s="13" customFormat="1" ht="12.75" customHeight="1">
      <c r="A59" s="11"/>
      <c r="B59" s="18">
        <v>39758</v>
      </c>
      <c r="C59" s="19">
        <v>1</v>
      </c>
      <c r="D59" s="19">
        <v>1</v>
      </c>
      <c r="E59" s="19">
        <v>5</v>
      </c>
    </row>
    <row r="60" spans="1:5" s="13" customFormat="1" ht="12.75" customHeight="1">
      <c r="A60" s="11"/>
      <c r="B60" s="18">
        <v>39763</v>
      </c>
      <c r="C60" s="19">
        <v>2</v>
      </c>
      <c r="D60" s="19">
        <v>2</v>
      </c>
      <c r="E60" s="19">
        <v>6</v>
      </c>
    </row>
    <row r="61" spans="1:5" s="13" customFormat="1" ht="12.75" customHeight="1">
      <c r="A61" s="11"/>
      <c r="B61" s="18">
        <v>39765</v>
      </c>
      <c r="C61" s="19">
        <v>2</v>
      </c>
      <c r="D61" s="19">
        <v>3</v>
      </c>
      <c r="E61" s="19">
        <v>17</v>
      </c>
    </row>
    <row r="62" spans="1:5" s="13" customFormat="1" ht="12.75" customHeight="1">
      <c r="A62" s="11"/>
      <c r="B62" s="18">
        <v>39766</v>
      </c>
      <c r="C62" s="19">
        <v>1</v>
      </c>
      <c r="D62" s="19">
        <v>2</v>
      </c>
      <c r="E62" s="19">
        <v>11</v>
      </c>
    </row>
    <row r="63" spans="1:5" s="13" customFormat="1" ht="12.75" customHeight="1">
      <c r="A63" s="11"/>
      <c r="B63" s="18">
        <v>39776</v>
      </c>
      <c r="C63" s="19">
        <v>1</v>
      </c>
      <c r="D63" s="19">
        <v>2</v>
      </c>
      <c r="E63" s="19">
        <v>12</v>
      </c>
    </row>
    <row r="64" spans="1:5" s="13" customFormat="1" ht="12.75" customHeight="1">
      <c r="A64" s="11"/>
      <c r="B64" s="18">
        <v>39787</v>
      </c>
      <c r="C64" s="19">
        <v>1</v>
      </c>
      <c r="D64" s="19">
        <v>1</v>
      </c>
      <c r="E64" s="19">
        <v>3</v>
      </c>
    </row>
    <row r="65" spans="1:5" s="13" customFormat="1" ht="12.75" customHeight="1">
      <c r="A65" s="11"/>
      <c r="B65" s="18">
        <v>39791</v>
      </c>
      <c r="C65" s="19">
        <v>2</v>
      </c>
      <c r="D65" s="19">
        <v>2</v>
      </c>
      <c r="E65" s="19">
        <f>16+17</f>
        <v>33</v>
      </c>
    </row>
    <row r="66" spans="1:5" s="13" customFormat="1" ht="12.75" customHeight="1">
      <c r="A66" s="11"/>
      <c r="B66" s="18"/>
      <c r="C66" s="19"/>
      <c r="D66" s="19"/>
      <c r="E66" s="19"/>
    </row>
    <row r="67" spans="1:5" s="13" customFormat="1" ht="12.75" customHeight="1">
      <c r="A67" s="11"/>
      <c r="B67" s="18"/>
      <c r="C67" s="19"/>
      <c r="D67" s="19"/>
      <c r="E67" s="19"/>
    </row>
    <row r="68" spans="1:5" s="13" customFormat="1" ht="12.75" customHeight="1">
      <c r="A68" s="11"/>
      <c r="B68" s="18"/>
      <c r="C68" s="19"/>
      <c r="D68" s="19"/>
      <c r="E68" s="19"/>
    </row>
    <row r="69" spans="1:5" s="13" customFormat="1" ht="12.75" customHeight="1">
      <c r="A69" s="11"/>
      <c r="B69" s="18"/>
      <c r="C69" s="19"/>
      <c r="D69" s="19"/>
      <c r="E69" s="19"/>
    </row>
    <row r="70" spans="1:5" s="13" customFormat="1" ht="12.75" customHeight="1">
      <c r="A70" s="11"/>
      <c r="B70" s="18"/>
      <c r="C70" s="19"/>
      <c r="D70" s="19"/>
      <c r="E70" s="19"/>
    </row>
    <row r="71" spans="1:5" s="13" customFormat="1" ht="12.75" customHeight="1">
      <c r="A71" s="11"/>
      <c r="B71" s="24" t="s">
        <v>103</v>
      </c>
      <c r="C71" s="20">
        <f>SUM(C59:C70)</f>
        <v>10</v>
      </c>
      <c r="D71" s="20">
        <f>SUM(D59:D70)</f>
        <v>13</v>
      </c>
      <c r="E71" s="20">
        <f>SUM(E59:E70)</f>
        <v>87</v>
      </c>
    </row>
    <row r="72" s="13" customFormat="1" ht="9.75" customHeight="1"/>
    <row r="73" spans="2:5" s="13" customFormat="1" ht="12.75" customHeight="1">
      <c r="B73" s="16"/>
      <c r="C73" s="21"/>
      <c r="D73" s="21"/>
      <c r="E73" s="21"/>
    </row>
    <row r="74" spans="1:5" s="13" customFormat="1" ht="15">
      <c r="A74" s="5"/>
      <c r="B74" s="25" t="s">
        <v>130</v>
      </c>
      <c r="C74" s="26">
        <f>SUM(C71+C54+C45+C36+C27+C18+C9)</f>
        <v>95</v>
      </c>
      <c r="D74" s="26">
        <f>SUM(D71+D54+D45+D36+D27+D18+D9)</f>
        <v>172</v>
      </c>
      <c r="E74" s="26">
        <f>SUM(E71+E54+E45+E36+E27+E18+E9)</f>
        <v>1122</v>
      </c>
    </row>
    <row r="75" spans="3:5" s="13" customFormat="1" ht="15">
      <c r="C75" s="22"/>
      <c r="D75" s="22"/>
      <c r="E75" s="22"/>
    </row>
    <row r="76" spans="2:5" s="13" customFormat="1" ht="15">
      <c r="B76" s="13" t="s">
        <v>376</v>
      </c>
      <c r="C76" s="107">
        <f>C74/32</f>
        <v>2.96875</v>
      </c>
      <c r="D76" s="107">
        <f>D74/32</f>
        <v>5.375</v>
      </c>
      <c r="E76" s="107">
        <f>E74/32</f>
        <v>35.0625</v>
      </c>
    </row>
    <row r="77" spans="3:5" s="13" customFormat="1" ht="15">
      <c r="C77" s="22"/>
      <c r="D77" s="22"/>
      <c r="E77" s="22"/>
    </row>
    <row r="78" spans="3:5" s="13" customFormat="1" ht="15">
      <c r="C78" s="22"/>
      <c r="D78" s="22"/>
      <c r="E78" s="22"/>
    </row>
    <row r="79" spans="3:5" s="13" customFormat="1" ht="15">
      <c r="C79" s="22"/>
      <c r="D79" s="22"/>
      <c r="E79" s="22"/>
    </row>
    <row r="80" spans="2:5" s="13" customFormat="1" ht="15">
      <c r="B80" s="16"/>
      <c r="C80" s="21"/>
      <c r="D80" s="21"/>
      <c r="E80" s="21"/>
    </row>
    <row r="81" spans="2:5" s="13" customFormat="1" ht="15">
      <c r="B81" s="16"/>
      <c r="C81" s="21"/>
      <c r="D81" s="21"/>
      <c r="E81" s="21"/>
    </row>
    <row r="82" spans="1:7" ht="15">
      <c r="A82" s="13"/>
      <c r="B82" s="16"/>
      <c r="C82" s="21"/>
      <c r="D82" s="21"/>
      <c r="E82" s="21"/>
      <c r="F82" s="13"/>
      <c r="G82" s="13"/>
    </row>
  </sheetData>
  <sheetProtection/>
  <mergeCells count="1">
    <mergeCell ref="A1:E1"/>
  </mergeCells>
  <printOptions horizontalCentered="1"/>
  <pageMargins left="0.5" right="0.75" top="1" bottom="0.25" header="0.5" footer="0.5"/>
  <pageSetup orientation="portrait" r:id="rId1"/>
  <headerFooter alignWithMargins="0">
    <oddFooter>&amp;L&amp;D</oddFooter>
  </headerFooter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PageLayoutView="0" workbookViewId="0" topLeftCell="I1">
      <pane ySplit="1" topLeftCell="A14" activePane="bottomLeft" state="frozen"/>
      <selection pane="topLeft" activeCell="A1" sqref="A1"/>
      <selection pane="bottomLeft" activeCell="N43" sqref="N43"/>
    </sheetView>
  </sheetViews>
  <sheetFormatPr defaultColWidth="9.00390625" defaultRowHeight="16.5"/>
  <cols>
    <col min="1" max="1" width="5.125" style="35" bestFit="1" customWidth="1"/>
    <col min="2" max="2" width="6.25390625" style="3" customWidth="1"/>
    <col min="3" max="3" width="15.25390625" style="36" bestFit="1" customWidth="1"/>
    <col min="4" max="5" width="6.00390625" style="37" bestFit="1" customWidth="1"/>
    <col min="6" max="6" width="6.00390625" style="37" customWidth="1"/>
    <col min="7" max="7" width="16.25390625" style="36" bestFit="1" customWidth="1"/>
    <col min="8" max="9" width="6.00390625" style="37" bestFit="1" customWidth="1"/>
    <col min="10" max="10" width="6.00390625" style="37" customWidth="1"/>
    <col min="11" max="11" width="14.375" style="36" bestFit="1" customWidth="1"/>
    <col min="12" max="13" width="6.00390625" style="37" bestFit="1" customWidth="1"/>
    <col min="14" max="14" width="6.00390625" style="37" customWidth="1"/>
    <col min="15" max="15" width="20.75390625" style="36" bestFit="1" customWidth="1"/>
    <col min="16" max="17" width="6.00390625" style="37" bestFit="1" customWidth="1"/>
    <col min="18" max="18" width="6.00390625" style="37" customWidth="1"/>
    <col min="19" max="19" width="10.375" style="36" bestFit="1" customWidth="1"/>
    <col min="20" max="21" width="6.00390625" style="37" bestFit="1" customWidth="1"/>
    <col min="22" max="22" width="6.00390625" style="37" customWidth="1"/>
    <col min="23" max="23" width="9.625" style="36" bestFit="1" customWidth="1"/>
    <col min="24" max="25" width="6.00390625" style="37" bestFit="1" customWidth="1"/>
    <col min="26" max="26" width="6.00390625" style="37" customWidth="1"/>
    <col min="27" max="16384" width="9.00390625" style="36" customWidth="1"/>
  </cols>
  <sheetData>
    <row r="1" spans="1:26" s="34" customFormat="1" ht="16.5">
      <c r="A1" s="60"/>
      <c r="B1" s="61"/>
      <c r="C1" s="62" t="s">
        <v>4</v>
      </c>
      <c r="D1" s="61" t="s">
        <v>190</v>
      </c>
      <c r="E1" s="61" t="s">
        <v>191</v>
      </c>
      <c r="F1" s="61" t="s">
        <v>195</v>
      </c>
      <c r="G1" s="62"/>
      <c r="H1" s="61" t="s">
        <v>190</v>
      </c>
      <c r="I1" s="61" t="s">
        <v>191</v>
      </c>
      <c r="J1" s="61" t="s">
        <v>195</v>
      </c>
      <c r="K1" s="62"/>
      <c r="L1" s="61" t="s">
        <v>190</v>
      </c>
      <c r="M1" s="61" t="s">
        <v>191</v>
      </c>
      <c r="N1" s="61" t="s">
        <v>195</v>
      </c>
      <c r="O1" s="62"/>
      <c r="P1" s="61" t="s">
        <v>190</v>
      </c>
      <c r="Q1" s="61" t="s">
        <v>191</v>
      </c>
      <c r="R1" s="61" t="s">
        <v>195</v>
      </c>
      <c r="S1" s="62"/>
      <c r="T1" s="61" t="s">
        <v>190</v>
      </c>
      <c r="U1" s="61" t="s">
        <v>191</v>
      </c>
      <c r="V1" s="61" t="s">
        <v>195</v>
      </c>
      <c r="W1" s="62"/>
      <c r="X1" s="61" t="s">
        <v>190</v>
      </c>
      <c r="Y1" s="61" t="s">
        <v>191</v>
      </c>
      <c r="Z1" s="61" t="s">
        <v>195</v>
      </c>
    </row>
    <row r="2" spans="1:26" ht="16.5">
      <c r="A2" s="60" t="s">
        <v>187</v>
      </c>
      <c r="B2" s="61">
        <v>23</v>
      </c>
      <c r="C2" s="63" t="s">
        <v>146</v>
      </c>
      <c r="D2" s="64">
        <v>4</v>
      </c>
      <c r="E2" s="64">
        <v>27</v>
      </c>
      <c r="F2" s="64">
        <v>1</v>
      </c>
      <c r="G2" s="63" t="s">
        <v>20</v>
      </c>
      <c r="H2" s="64">
        <v>1</v>
      </c>
      <c r="I2" s="64">
        <v>6</v>
      </c>
      <c r="J2" s="64">
        <v>0</v>
      </c>
      <c r="K2" s="63" t="s">
        <v>192</v>
      </c>
      <c r="L2" s="64">
        <v>2</v>
      </c>
      <c r="M2" s="64">
        <v>17</v>
      </c>
      <c r="N2" s="64">
        <v>0</v>
      </c>
      <c r="O2" s="63" t="s">
        <v>193</v>
      </c>
      <c r="P2" s="64">
        <v>1</v>
      </c>
      <c r="Q2" s="64"/>
      <c r="R2" s="64"/>
      <c r="S2" s="63" t="s">
        <v>194</v>
      </c>
      <c r="T2" s="64">
        <v>1</v>
      </c>
      <c r="U2" s="64">
        <v>0</v>
      </c>
      <c r="V2" s="64">
        <v>0</v>
      </c>
      <c r="W2" s="63" t="s">
        <v>52</v>
      </c>
      <c r="X2" s="64">
        <v>1</v>
      </c>
      <c r="Y2" s="64">
        <v>1</v>
      </c>
      <c r="Z2" s="64">
        <v>0</v>
      </c>
    </row>
    <row r="3" spans="1:26" ht="16.5">
      <c r="A3" s="60"/>
      <c r="B3" s="61">
        <v>24</v>
      </c>
      <c r="C3" s="63" t="s">
        <v>221</v>
      </c>
      <c r="D3" s="64">
        <v>2</v>
      </c>
      <c r="E3" s="64">
        <v>6</v>
      </c>
      <c r="F3" s="64">
        <v>3</v>
      </c>
      <c r="G3" s="63" t="s">
        <v>49</v>
      </c>
      <c r="H3" s="64">
        <v>5</v>
      </c>
      <c r="I3" s="64">
        <v>17</v>
      </c>
      <c r="J3" s="64">
        <v>1</v>
      </c>
      <c r="K3" s="63"/>
      <c r="L3" s="64"/>
      <c r="M3" s="64"/>
      <c r="N3" s="64"/>
      <c r="O3" s="63"/>
      <c r="P3" s="64"/>
      <c r="Q3" s="64"/>
      <c r="R3" s="64"/>
      <c r="S3" s="63"/>
      <c r="T3" s="64"/>
      <c r="U3" s="64"/>
      <c r="V3" s="64"/>
      <c r="W3" s="63"/>
      <c r="X3" s="64"/>
      <c r="Y3" s="64"/>
      <c r="Z3" s="64"/>
    </row>
    <row r="4" spans="1:26" ht="16.5">
      <c r="A4" s="60"/>
      <c r="B4" s="61">
        <v>25</v>
      </c>
      <c r="C4" s="63" t="s">
        <v>49</v>
      </c>
      <c r="D4" s="64">
        <v>5</v>
      </c>
      <c r="E4" s="64">
        <v>16</v>
      </c>
      <c r="F4" s="64">
        <v>0</v>
      </c>
      <c r="G4" s="63" t="s">
        <v>54</v>
      </c>
      <c r="H4" s="64">
        <v>1</v>
      </c>
      <c r="I4" s="64">
        <v>5</v>
      </c>
      <c r="J4" s="64">
        <v>1</v>
      </c>
      <c r="K4" s="63"/>
      <c r="L4" s="64"/>
      <c r="M4" s="64"/>
      <c r="N4" s="64"/>
      <c r="O4" s="63"/>
      <c r="P4" s="64"/>
      <c r="Q4" s="64"/>
      <c r="R4" s="64"/>
      <c r="S4" s="63"/>
      <c r="T4" s="64"/>
      <c r="U4" s="64"/>
      <c r="V4" s="64"/>
      <c r="W4" s="63"/>
      <c r="X4" s="64"/>
      <c r="Y4" s="64"/>
      <c r="Z4" s="64"/>
    </row>
    <row r="5" spans="1:26" ht="16.5">
      <c r="A5" s="60"/>
      <c r="B5" s="61">
        <v>26</v>
      </c>
      <c r="C5" s="63" t="s">
        <v>47</v>
      </c>
      <c r="D5" s="64">
        <v>2</v>
      </c>
      <c r="E5" s="64">
        <v>17</v>
      </c>
      <c r="F5" s="64">
        <v>0</v>
      </c>
      <c r="G5" s="63"/>
      <c r="H5" s="64"/>
      <c r="I5" s="64"/>
      <c r="J5" s="64"/>
      <c r="K5" s="63"/>
      <c r="L5" s="64"/>
      <c r="M5" s="64"/>
      <c r="N5" s="64"/>
      <c r="O5" s="63"/>
      <c r="P5" s="64"/>
      <c r="Q5" s="64"/>
      <c r="R5" s="64"/>
      <c r="S5" s="63"/>
      <c r="T5" s="64"/>
      <c r="U5" s="64"/>
      <c r="V5" s="64"/>
      <c r="W5" s="63"/>
      <c r="X5" s="64"/>
      <c r="Y5" s="64"/>
      <c r="Z5" s="64"/>
    </row>
    <row r="6" spans="1:26" ht="16.5">
      <c r="A6" s="60"/>
      <c r="B6" s="61"/>
      <c r="C6" s="63"/>
      <c r="D6" s="64"/>
      <c r="E6" s="64"/>
      <c r="F6" s="64"/>
      <c r="G6" s="63"/>
      <c r="H6" s="64"/>
      <c r="I6" s="64"/>
      <c r="J6" s="64"/>
      <c r="K6" s="63"/>
      <c r="L6" s="64"/>
      <c r="M6" s="64"/>
      <c r="N6" s="64"/>
      <c r="O6" s="63"/>
      <c r="P6" s="64"/>
      <c r="Q6" s="64"/>
      <c r="R6" s="64"/>
      <c r="S6" s="63"/>
      <c r="T6" s="64"/>
      <c r="U6" s="64"/>
      <c r="V6" s="64"/>
      <c r="W6" s="63"/>
      <c r="X6" s="64"/>
      <c r="Y6" s="64"/>
      <c r="Z6" s="64"/>
    </row>
    <row r="7" spans="2:26" ht="16.5">
      <c r="B7" s="61">
        <v>29</v>
      </c>
      <c r="C7" s="63" t="s">
        <v>57</v>
      </c>
      <c r="D7" s="64">
        <v>1</v>
      </c>
      <c r="E7" s="64">
        <v>6</v>
      </c>
      <c r="F7" s="64">
        <v>0</v>
      </c>
      <c r="G7" s="63" t="s">
        <v>245</v>
      </c>
      <c r="H7" s="64">
        <v>1</v>
      </c>
      <c r="I7" s="64">
        <v>8</v>
      </c>
      <c r="J7" s="64">
        <v>0</v>
      </c>
      <c r="K7" s="63" t="s">
        <v>59</v>
      </c>
      <c r="L7" s="64">
        <v>1</v>
      </c>
      <c r="M7" s="64">
        <v>12</v>
      </c>
      <c r="N7" s="64">
        <v>0</v>
      </c>
      <c r="O7" s="63"/>
      <c r="P7" s="64"/>
      <c r="Q7" s="64"/>
      <c r="R7" s="64"/>
      <c r="S7" s="63"/>
      <c r="T7" s="64"/>
      <c r="U7" s="64"/>
      <c r="V7" s="64"/>
      <c r="W7" s="63"/>
      <c r="X7" s="64"/>
      <c r="Y7" s="64"/>
      <c r="Z7" s="64"/>
    </row>
    <row r="8" spans="1:26" ht="16.5">
      <c r="A8" s="60"/>
      <c r="B8" s="61">
        <v>30</v>
      </c>
      <c r="C8" s="63" t="s">
        <v>135</v>
      </c>
      <c r="D8" s="64">
        <v>2</v>
      </c>
      <c r="E8" s="64">
        <v>14</v>
      </c>
      <c r="F8" s="64">
        <v>0</v>
      </c>
      <c r="G8" s="63" t="s">
        <v>59</v>
      </c>
      <c r="H8" s="64">
        <v>1</v>
      </c>
      <c r="I8" s="64">
        <v>12</v>
      </c>
      <c r="J8" s="64">
        <v>0</v>
      </c>
      <c r="K8" s="63" t="s">
        <v>246</v>
      </c>
      <c r="L8" s="64">
        <v>2</v>
      </c>
      <c r="M8" s="64">
        <v>15</v>
      </c>
      <c r="N8" s="64">
        <v>0</v>
      </c>
      <c r="O8" s="63" t="s">
        <v>245</v>
      </c>
      <c r="P8" s="64">
        <v>1</v>
      </c>
      <c r="Q8" s="64">
        <v>8</v>
      </c>
      <c r="R8" s="64">
        <v>0</v>
      </c>
      <c r="S8" s="63" t="s">
        <v>148</v>
      </c>
      <c r="T8" s="64">
        <v>1</v>
      </c>
      <c r="U8" s="64">
        <v>8</v>
      </c>
      <c r="V8" s="64">
        <v>0</v>
      </c>
      <c r="W8" s="63" t="s">
        <v>67</v>
      </c>
      <c r="X8" s="64">
        <v>1</v>
      </c>
      <c r="Y8" s="64">
        <v>9</v>
      </c>
      <c r="Z8" s="64">
        <v>0</v>
      </c>
    </row>
    <row r="9" spans="1:26" ht="16.5">
      <c r="A9" s="60" t="s">
        <v>188</v>
      </c>
      <c r="B9" s="61">
        <v>1</v>
      </c>
      <c r="C9" s="63" t="s">
        <v>68</v>
      </c>
      <c r="D9" s="64">
        <v>2</v>
      </c>
      <c r="E9" s="64">
        <v>24</v>
      </c>
      <c r="F9" s="64">
        <v>0</v>
      </c>
      <c r="G9" s="63"/>
      <c r="H9" s="64"/>
      <c r="I9" s="64"/>
      <c r="J9" s="64"/>
      <c r="K9" s="63"/>
      <c r="L9" s="64"/>
      <c r="M9" s="64"/>
      <c r="N9" s="64"/>
      <c r="O9" s="63"/>
      <c r="P9" s="64"/>
      <c r="Q9" s="64"/>
      <c r="R9" s="64"/>
      <c r="S9" s="63"/>
      <c r="T9" s="64"/>
      <c r="U9" s="64"/>
      <c r="V9" s="64"/>
      <c r="W9" s="63"/>
      <c r="X9" s="64"/>
      <c r="Y9" s="64"/>
      <c r="Z9" s="64"/>
    </row>
    <row r="10" spans="1:26" ht="16.5">
      <c r="A10" s="60"/>
      <c r="B10" s="61">
        <v>2</v>
      </c>
      <c r="C10" s="63" t="s">
        <v>27</v>
      </c>
      <c r="D10" s="64">
        <v>1</v>
      </c>
      <c r="E10" s="64">
        <v>8</v>
      </c>
      <c r="F10" s="64">
        <v>0</v>
      </c>
      <c r="G10" s="63" t="s">
        <v>70</v>
      </c>
      <c r="H10" s="64">
        <v>1</v>
      </c>
      <c r="I10" s="64">
        <v>10</v>
      </c>
      <c r="J10" s="64">
        <v>0</v>
      </c>
      <c r="K10" s="63" t="s">
        <v>115</v>
      </c>
      <c r="L10" s="64">
        <v>1</v>
      </c>
      <c r="M10" s="64">
        <v>8</v>
      </c>
      <c r="N10" s="64">
        <v>0</v>
      </c>
      <c r="O10" s="63"/>
      <c r="P10" s="64"/>
      <c r="Q10" s="64"/>
      <c r="R10" s="64"/>
      <c r="S10" s="63"/>
      <c r="T10" s="64"/>
      <c r="U10" s="64"/>
      <c r="V10" s="64"/>
      <c r="W10" s="63"/>
      <c r="X10" s="64"/>
      <c r="Y10" s="64"/>
      <c r="Z10" s="64"/>
    </row>
    <row r="11" spans="1:26" ht="16.5">
      <c r="A11" s="60"/>
      <c r="B11" s="61">
        <v>3</v>
      </c>
      <c r="C11" s="63" t="s">
        <v>286</v>
      </c>
      <c r="D11" s="64">
        <v>2</v>
      </c>
      <c r="E11" s="64">
        <v>25</v>
      </c>
      <c r="F11" s="64">
        <v>1</v>
      </c>
      <c r="G11" s="63" t="s">
        <v>248</v>
      </c>
      <c r="H11" s="64">
        <v>1</v>
      </c>
      <c r="I11" s="64">
        <v>7</v>
      </c>
      <c r="J11" s="64">
        <v>0</v>
      </c>
      <c r="K11" s="63" t="s">
        <v>182</v>
      </c>
      <c r="L11" s="64">
        <v>1</v>
      </c>
      <c r="M11" s="64">
        <v>5</v>
      </c>
      <c r="N11" s="64">
        <v>0</v>
      </c>
      <c r="O11" s="63"/>
      <c r="P11" s="64"/>
      <c r="Q11" s="64"/>
      <c r="R11" s="64"/>
      <c r="S11" s="63"/>
      <c r="T11" s="64"/>
      <c r="U11" s="64"/>
      <c r="V11" s="64"/>
      <c r="W11" s="63"/>
      <c r="X11" s="64"/>
      <c r="Y11" s="64"/>
      <c r="Z11" s="64"/>
    </row>
    <row r="12" spans="1:26" ht="16.5">
      <c r="A12" s="60"/>
      <c r="B12" s="61"/>
      <c r="C12" s="63"/>
      <c r="D12" s="64"/>
      <c r="E12" s="64"/>
      <c r="F12" s="64"/>
      <c r="G12" s="63"/>
      <c r="H12" s="64"/>
      <c r="I12" s="64"/>
      <c r="J12" s="64"/>
      <c r="K12" s="63"/>
      <c r="L12" s="64"/>
      <c r="M12" s="64"/>
      <c r="N12" s="64"/>
      <c r="O12" s="63"/>
      <c r="P12" s="64"/>
      <c r="Q12" s="64"/>
      <c r="R12" s="64"/>
      <c r="S12" s="63"/>
      <c r="T12" s="64"/>
      <c r="U12" s="64"/>
      <c r="V12" s="64"/>
      <c r="W12" s="63"/>
      <c r="X12" s="64"/>
      <c r="Y12" s="64"/>
      <c r="Z12" s="64"/>
    </row>
    <row r="13" spans="1:26" ht="16.5">
      <c r="A13" s="60"/>
      <c r="B13" s="61">
        <v>6</v>
      </c>
      <c r="C13" s="63" t="s">
        <v>139</v>
      </c>
      <c r="D13" s="64">
        <v>2</v>
      </c>
      <c r="E13" s="64">
        <v>12</v>
      </c>
      <c r="F13" s="64">
        <v>0</v>
      </c>
      <c r="G13" s="63"/>
      <c r="H13" s="64"/>
      <c r="I13" s="64"/>
      <c r="J13" s="64"/>
      <c r="K13" s="63"/>
      <c r="L13" s="64"/>
      <c r="M13" s="64"/>
      <c r="N13" s="64"/>
      <c r="O13" s="63"/>
      <c r="P13" s="64"/>
      <c r="Q13" s="64"/>
      <c r="R13" s="64"/>
      <c r="S13" s="63"/>
      <c r="T13" s="64"/>
      <c r="U13" s="64"/>
      <c r="V13" s="64"/>
      <c r="W13" s="63"/>
      <c r="X13" s="64"/>
      <c r="Y13" s="64"/>
      <c r="Z13" s="64"/>
    </row>
    <row r="14" spans="1:26" ht="16.5">
      <c r="A14" s="60"/>
      <c r="B14" s="61">
        <v>7</v>
      </c>
      <c r="C14" s="63" t="s">
        <v>139</v>
      </c>
      <c r="D14" s="64">
        <v>2</v>
      </c>
      <c r="E14" s="64">
        <v>12</v>
      </c>
      <c r="F14" s="64">
        <v>1</v>
      </c>
      <c r="G14" s="63" t="s">
        <v>249</v>
      </c>
      <c r="H14" s="64">
        <v>2</v>
      </c>
      <c r="I14" s="64">
        <v>18</v>
      </c>
      <c r="J14" s="64">
        <v>1</v>
      </c>
      <c r="K14" s="63" t="s">
        <v>76</v>
      </c>
      <c r="L14" s="64">
        <v>2</v>
      </c>
      <c r="M14" s="64">
        <v>11</v>
      </c>
      <c r="N14" s="64">
        <v>0</v>
      </c>
      <c r="O14" s="63" t="s">
        <v>78</v>
      </c>
      <c r="P14" s="64">
        <v>1</v>
      </c>
      <c r="Q14" s="64">
        <v>10</v>
      </c>
      <c r="R14" s="64">
        <v>0</v>
      </c>
      <c r="S14" s="63"/>
      <c r="T14" s="64"/>
      <c r="U14" s="64"/>
      <c r="V14" s="64"/>
      <c r="W14" s="63"/>
      <c r="X14" s="64"/>
      <c r="Y14" s="64"/>
      <c r="Z14" s="64"/>
    </row>
    <row r="15" spans="1:26" ht="16.5">
      <c r="A15" s="60"/>
      <c r="B15" s="61">
        <v>8</v>
      </c>
      <c r="C15" s="63" t="s">
        <v>57</v>
      </c>
      <c r="D15" s="64">
        <v>2</v>
      </c>
      <c r="E15" s="64">
        <v>15</v>
      </c>
      <c r="F15" s="64">
        <v>0</v>
      </c>
      <c r="G15" s="63" t="s">
        <v>140</v>
      </c>
      <c r="H15" s="64">
        <v>6</v>
      </c>
      <c r="I15" s="64">
        <v>17</v>
      </c>
      <c r="J15" s="64">
        <v>0</v>
      </c>
      <c r="K15" s="63"/>
      <c r="L15" s="64"/>
      <c r="M15" s="64"/>
      <c r="N15" s="64"/>
      <c r="O15" s="63"/>
      <c r="P15" s="64"/>
      <c r="Q15" s="64"/>
      <c r="R15" s="64"/>
      <c r="S15" s="63"/>
      <c r="T15" s="64"/>
      <c r="U15" s="64"/>
      <c r="V15" s="64"/>
      <c r="W15" s="63"/>
      <c r="X15" s="64"/>
      <c r="Y15" s="64"/>
      <c r="Z15" s="64"/>
    </row>
    <row r="16" spans="1:26" ht="16.5">
      <c r="A16" s="60"/>
      <c r="B16" s="61">
        <v>9</v>
      </c>
      <c r="C16" s="63" t="s">
        <v>59</v>
      </c>
      <c r="D16" s="64">
        <v>2</v>
      </c>
      <c r="E16" s="64">
        <v>28</v>
      </c>
      <c r="F16" s="64">
        <v>1</v>
      </c>
      <c r="G16" s="63" t="s">
        <v>144</v>
      </c>
      <c r="H16" s="64">
        <v>3</v>
      </c>
      <c r="I16" s="64">
        <v>31</v>
      </c>
      <c r="J16" s="64">
        <v>0</v>
      </c>
      <c r="K16" s="63" t="s">
        <v>250</v>
      </c>
      <c r="L16" s="64">
        <v>2</v>
      </c>
      <c r="M16" s="64">
        <v>8</v>
      </c>
      <c r="N16" s="64">
        <v>0</v>
      </c>
      <c r="O16" s="63"/>
      <c r="P16" s="64"/>
      <c r="Q16" s="64"/>
      <c r="R16" s="64"/>
      <c r="S16" s="63"/>
      <c r="T16" s="64"/>
      <c r="U16" s="64"/>
      <c r="V16" s="64"/>
      <c r="W16" s="63"/>
      <c r="X16" s="64"/>
      <c r="Y16" s="64"/>
      <c r="Z16" s="64"/>
    </row>
    <row r="17" spans="1:26" ht="17.25">
      <c r="A17" s="60"/>
      <c r="B17" s="61">
        <v>10</v>
      </c>
      <c r="C17" s="63" t="s">
        <v>59</v>
      </c>
      <c r="D17" s="64">
        <v>2</v>
      </c>
      <c r="E17" s="64">
        <v>28</v>
      </c>
      <c r="F17" s="64">
        <v>0</v>
      </c>
      <c r="G17" s="63" t="s">
        <v>80</v>
      </c>
      <c r="H17" s="64">
        <v>3</v>
      </c>
      <c r="I17" s="64">
        <v>34</v>
      </c>
      <c r="J17" s="64">
        <v>1</v>
      </c>
      <c r="K17" s="63"/>
      <c r="L17" s="64"/>
      <c r="M17" s="64"/>
      <c r="N17" s="64"/>
      <c r="O17" s="63"/>
      <c r="P17" s="64"/>
      <c r="Q17" s="64"/>
      <c r="R17" s="64"/>
      <c r="S17" s="63"/>
      <c r="T17" s="64"/>
      <c r="U17" s="64"/>
      <c r="V17" s="64"/>
      <c r="W17" s="63"/>
      <c r="X17" s="64"/>
      <c r="Y17" s="64"/>
      <c r="Z17" s="64"/>
    </row>
    <row r="18" spans="1:26" ht="17.25">
      <c r="A18" s="60"/>
      <c r="B18" s="61"/>
      <c r="C18" s="63"/>
      <c r="D18" s="64"/>
      <c r="E18" s="64"/>
      <c r="F18" s="64"/>
      <c r="G18" s="63"/>
      <c r="H18" s="64"/>
      <c r="I18" s="64"/>
      <c r="J18" s="64"/>
      <c r="K18" s="63"/>
      <c r="L18" s="64"/>
      <c r="M18" s="64"/>
      <c r="N18" s="64"/>
      <c r="O18" s="63"/>
      <c r="P18" s="64"/>
      <c r="Q18" s="64"/>
      <c r="R18" s="64"/>
      <c r="S18" s="63"/>
      <c r="T18" s="64"/>
      <c r="U18" s="64"/>
      <c r="V18" s="64"/>
      <c r="W18" s="63"/>
      <c r="X18" s="64"/>
      <c r="Y18" s="64"/>
      <c r="Z18" s="64"/>
    </row>
    <row r="19" spans="1:26" ht="17.25">
      <c r="A19" s="60"/>
      <c r="B19" s="61">
        <v>13</v>
      </c>
      <c r="C19" s="63" t="s">
        <v>52</v>
      </c>
      <c r="D19" s="64">
        <v>3</v>
      </c>
      <c r="E19" s="64">
        <v>34</v>
      </c>
      <c r="F19" s="64">
        <v>1</v>
      </c>
      <c r="G19" s="63" t="s">
        <v>145</v>
      </c>
      <c r="H19" s="64">
        <v>2</v>
      </c>
      <c r="I19" s="64">
        <v>9</v>
      </c>
      <c r="J19" s="64">
        <v>0</v>
      </c>
      <c r="K19" s="63"/>
      <c r="L19" s="64"/>
      <c r="M19" s="64"/>
      <c r="N19" s="64"/>
      <c r="O19" s="63"/>
      <c r="P19" s="64"/>
      <c r="Q19" s="64"/>
      <c r="R19" s="64"/>
      <c r="S19" s="63"/>
      <c r="T19" s="64"/>
      <c r="U19" s="64"/>
      <c r="V19" s="64"/>
      <c r="W19" s="63"/>
      <c r="X19" s="64"/>
      <c r="Y19" s="64"/>
      <c r="Z19" s="64"/>
    </row>
    <row r="20" spans="1:26" ht="17.25">
      <c r="A20" s="60"/>
      <c r="B20" s="61">
        <v>14</v>
      </c>
      <c r="C20" s="63" t="s">
        <v>253</v>
      </c>
      <c r="D20" s="64">
        <v>3</v>
      </c>
      <c r="E20" s="64">
        <v>23</v>
      </c>
      <c r="F20" s="64">
        <v>1</v>
      </c>
      <c r="G20" s="63" t="s">
        <v>147</v>
      </c>
      <c r="H20" s="64">
        <v>1</v>
      </c>
      <c r="I20" s="64">
        <v>6</v>
      </c>
      <c r="J20" s="64">
        <v>0</v>
      </c>
      <c r="K20" s="63" t="s">
        <v>322</v>
      </c>
      <c r="L20" s="64">
        <v>1</v>
      </c>
      <c r="M20" s="64">
        <v>3</v>
      </c>
      <c r="N20" s="64">
        <v>0</v>
      </c>
      <c r="O20" s="63"/>
      <c r="P20" s="64"/>
      <c r="Q20" s="64"/>
      <c r="R20" s="64"/>
      <c r="S20" s="63"/>
      <c r="T20" s="64"/>
      <c r="U20" s="64"/>
      <c r="V20" s="64"/>
      <c r="W20" s="63"/>
      <c r="X20" s="64"/>
      <c r="Y20" s="64"/>
      <c r="Z20" s="64"/>
    </row>
    <row r="21" spans="1:26" ht="17.25">
      <c r="A21" s="60"/>
      <c r="B21" s="61">
        <v>15</v>
      </c>
      <c r="C21" s="63" t="s">
        <v>57</v>
      </c>
      <c r="D21" s="64">
        <v>4</v>
      </c>
      <c r="E21" s="64">
        <v>26</v>
      </c>
      <c r="F21" s="64">
        <v>1</v>
      </c>
      <c r="G21" s="63" t="s">
        <v>254</v>
      </c>
      <c r="H21" s="64">
        <v>2</v>
      </c>
      <c r="I21" s="64">
        <v>7</v>
      </c>
      <c r="J21" s="64">
        <v>0</v>
      </c>
      <c r="K21" s="63" t="s">
        <v>255</v>
      </c>
      <c r="L21" s="64">
        <v>2</v>
      </c>
      <c r="M21" s="64">
        <v>12</v>
      </c>
      <c r="N21" s="64">
        <v>1</v>
      </c>
      <c r="O21" s="63"/>
      <c r="P21" s="64"/>
      <c r="Q21" s="64"/>
      <c r="R21" s="64"/>
      <c r="S21" s="63"/>
      <c r="T21" s="64"/>
      <c r="U21" s="64"/>
      <c r="V21" s="64"/>
      <c r="W21" s="63"/>
      <c r="X21" s="64"/>
      <c r="Y21" s="64"/>
      <c r="Z21" s="64"/>
    </row>
    <row r="22" spans="1:26" ht="17.25">
      <c r="A22" s="60"/>
      <c r="B22" s="61">
        <v>16</v>
      </c>
      <c r="C22" s="63" t="s">
        <v>57</v>
      </c>
      <c r="D22" s="64">
        <v>3</v>
      </c>
      <c r="E22" s="64">
        <v>20</v>
      </c>
      <c r="F22" s="64">
        <v>0</v>
      </c>
      <c r="G22" s="63" t="s">
        <v>217</v>
      </c>
      <c r="H22" s="64">
        <v>1</v>
      </c>
      <c r="I22" s="64">
        <v>6</v>
      </c>
      <c r="J22" s="64">
        <v>0</v>
      </c>
      <c r="K22" s="63" t="s">
        <v>81</v>
      </c>
      <c r="L22" s="64">
        <v>2</v>
      </c>
      <c r="M22" s="64">
        <v>15</v>
      </c>
      <c r="N22" s="64">
        <v>0</v>
      </c>
      <c r="O22" s="63" t="s">
        <v>142</v>
      </c>
      <c r="P22" s="64">
        <v>2</v>
      </c>
      <c r="Q22" s="64">
        <v>13</v>
      </c>
      <c r="R22" s="64">
        <v>0</v>
      </c>
      <c r="S22" s="63"/>
      <c r="T22" s="64"/>
      <c r="U22" s="64"/>
      <c r="V22" s="64"/>
      <c r="W22" s="63"/>
      <c r="X22" s="64"/>
      <c r="Y22" s="64"/>
      <c r="Z22" s="64"/>
    </row>
    <row r="23" spans="1:26" ht="17.25">
      <c r="A23" s="60"/>
      <c r="B23" s="61">
        <v>17</v>
      </c>
      <c r="C23" s="63" t="s">
        <v>141</v>
      </c>
      <c r="D23" s="64">
        <v>3</v>
      </c>
      <c r="E23" s="64">
        <v>24</v>
      </c>
      <c r="F23" s="64">
        <v>0</v>
      </c>
      <c r="G23" s="63" t="s">
        <v>256</v>
      </c>
      <c r="H23" s="64">
        <v>2</v>
      </c>
      <c r="I23" s="64">
        <v>11</v>
      </c>
      <c r="J23" s="64">
        <v>1</v>
      </c>
      <c r="K23" s="63"/>
      <c r="L23" s="64"/>
      <c r="M23" s="64"/>
      <c r="N23" s="64"/>
      <c r="O23" s="63"/>
      <c r="P23" s="64"/>
      <c r="Q23" s="64"/>
      <c r="R23" s="64"/>
      <c r="S23" s="63"/>
      <c r="T23" s="64"/>
      <c r="U23" s="64"/>
      <c r="V23" s="64"/>
      <c r="W23" s="63"/>
      <c r="X23" s="64"/>
      <c r="Y23" s="64"/>
      <c r="Z23" s="64"/>
    </row>
    <row r="24" spans="1:26" ht="17.25">
      <c r="A24" s="60"/>
      <c r="B24" s="61"/>
      <c r="C24" s="63"/>
      <c r="D24" s="64"/>
      <c r="E24" s="64"/>
      <c r="F24" s="64"/>
      <c r="G24" s="63"/>
      <c r="H24" s="64"/>
      <c r="I24" s="64"/>
      <c r="J24" s="64"/>
      <c r="K24" s="63"/>
      <c r="L24" s="64"/>
      <c r="M24" s="64"/>
      <c r="N24" s="64"/>
      <c r="O24" s="63"/>
      <c r="P24" s="64"/>
      <c r="Q24" s="64"/>
      <c r="R24" s="64"/>
      <c r="S24" s="63"/>
      <c r="T24" s="64"/>
      <c r="U24" s="64"/>
      <c r="V24" s="64"/>
      <c r="W24" s="63"/>
      <c r="X24" s="64"/>
      <c r="Y24" s="64"/>
      <c r="Z24" s="64"/>
    </row>
    <row r="25" spans="1:26" ht="17.25">
      <c r="A25" s="60"/>
      <c r="B25" s="61">
        <v>20</v>
      </c>
      <c r="C25" s="63" t="s">
        <v>174</v>
      </c>
      <c r="D25" s="64">
        <v>1</v>
      </c>
      <c r="E25" s="64">
        <v>11</v>
      </c>
      <c r="F25" s="64">
        <v>1</v>
      </c>
      <c r="G25" s="63" t="s">
        <v>137</v>
      </c>
      <c r="H25" s="64">
        <v>3</v>
      </c>
      <c r="I25" s="64">
        <v>29</v>
      </c>
      <c r="J25" s="64">
        <v>1</v>
      </c>
      <c r="K25" s="63" t="s">
        <v>257</v>
      </c>
      <c r="L25" s="64">
        <v>2</v>
      </c>
      <c r="M25" s="64">
        <v>7</v>
      </c>
      <c r="N25" s="64">
        <v>0</v>
      </c>
      <c r="O25" s="63"/>
      <c r="P25" s="64"/>
      <c r="Q25" s="64"/>
      <c r="R25" s="64"/>
      <c r="S25" s="63"/>
      <c r="T25" s="64"/>
      <c r="U25" s="64"/>
      <c r="V25" s="64"/>
      <c r="W25" s="63"/>
      <c r="X25" s="64"/>
      <c r="Y25" s="64"/>
      <c r="Z25" s="64"/>
    </row>
    <row r="26" spans="1:26" ht="17.25">
      <c r="A26" s="60"/>
      <c r="B26" s="61">
        <v>21</v>
      </c>
      <c r="C26" s="63" t="s">
        <v>257</v>
      </c>
      <c r="D26" s="64">
        <v>2</v>
      </c>
      <c r="E26" s="64">
        <v>6</v>
      </c>
      <c r="F26" s="64">
        <v>0</v>
      </c>
      <c r="G26" s="63" t="s">
        <v>90</v>
      </c>
      <c r="H26" s="64">
        <v>1</v>
      </c>
      <c r="I26" s="64">
        <v>4</v>
      </c>
      <c r="J26" s="64">
        <v>0</v>
      </c>
      <c r="K26" s="63" t="s">
        <v>346</v>
      </c>
      <c r="L26" s="64">
        <v>1</v>
      </c>
      <c r="M26" s="64">
        <v>8</v>
      </c>
      <c r="N26" s="64">
        <v>1</v>
      </c>
      <c r="O26" s="63"/>
      <c r="P26" s="64"/>
      <c r="Q26" s="64"/>
      <c r="R26" s="64"/>
      <c r="S26" s="63"/>
      <c r="T26" s="64"/>
      <c r="U26" s="64"/>
      <c r="V26" s="64"/>
      <c r="W26" s="63"/>
      <c r="X26" s="64"/>
      <c r="Y26" s="64"/>
      <c r="Z26" s="64"/>
    </row>
    <row r="27" spans="1:26" ht="17.25">
      <c r="A27" s="60"/>
      <c r="B27" s="61">
        <v>22</v>
      </c>
      <c r="C27" s="63" t="s">
        <v>87</v>
      </c>
      <c r="D27" s="64">
        <v>2</v>
      </c>
      <c r="E27" s="64">
        <v>12</v>
      </c>
      <c r="F27" s="64">
        <v>0</v>
      </c>
      <c r="G27" s="63" t="s">
        <v>85</v>
      </c>
      <c r="H27" s="64">
        <v>1</v>
      </c>
      <c r="I27" s="64">
        <v>7</v>
      </c>
      <c r="J27" s="64">
        <v>0</v>
      </c>
      <c r="K27" s="63" t="s">
        <v>90</v>
      </c>
      <c r="L27" s="64">
        <v>1</v>
      </c>
      <c r="M27" s="64">
        <v>11</v>
      </c>
      <c r="N27" s="64">
        <v>0</v>
      </c>
      <c r="O27" s="63" t="s">
        <v>161</v>
      </c>
      <c r="P27" s="64">
        <v>2</v>
      </c>
      <c r="Q27" s="64">
        <v>18</v>
      </c>
      <c r="R27" s="64">
        <v>0</v>
      </c>
      <c r="S27" s="63" t="s">
        <v>146</v>
      </c>
      <c r="T27" s="64">
        <v>2</v>
      </c>
      <c r="U27" s="64">
        <v>16</v>
      </c>
      <c r="V27" s="64">
        <v>3</v>
      </c>
      <c r="W27" s="63"/>
      <c r="X27" s="64"/>
      <c r="Y27" s="64"/>
      <c r="Z27" s="64"/>
    </row>
    <row r="28" spans="1:26" ht="17.25">
      <c r="A28" s="60"/>
      <c r="B28" s="61">
        <v>23</v>
      </c>
      <c r="C28" s="63" t="s">
        <v>333</v>
      </c>
      <c r="D28" s="64">
        <v>1</v>
      </c>
      <c r="E28" s="64">
        <v>7</v>
      </c>
      <c r="F28" s="64">
        <v>0</v>
      </c>
      <c r="G28" s="63" t="s">
        <v>259</v>
      </c>
      <c r="H28" s="64">
        <v>1</v>
      </c>
      <c r="I28" s="64">
        <v>7</v>
      </c>
      <c r="J28" s="64">
        <v>0</v>
      </c>
      <c r="K28" s="63" t="s">
        <v>326</v>
      </c>
      <c r="L28" s="64">
        <v>2</v>
      </c>
      <c r="M28" s="64">
        <v>11</v>
      </c>
      <c r="N28" s="64">
        <v>0</v>
      </c>
      <c r="O28" s="63" t="s">
        <v>258</v>
      </c>
      <c r="P28" s="64">
        <v>1</v>
      </c>
      <c r="Q28" s="64">
        <v>3</v>
      </c>
      <c r="R28" s="64">
        <v>0</v>
      </c>
      <c r="S28" s="63"/>
      <c r="T28" s="64"/>
      <c r="U28" s="64"/>
      <c r="V28" s="64"/>
      <c r="W28" s="63"/>
      <c r="X28" s="64"/>
      <c r="Y28" s="64"/>
      <c r="Z28" s="64"/>
    </row>
    <row r="29" spans="1:26" ht="17.25">
      <c r="A29" s="60"/>
      <c r="B29" s="61">
        <v>24</v>
      </c>
      <c r="C29" s="63" t="s">
        <v>138</v>
      </c>
      <c r="D29" s="64">
        <v>1</v>
      </c>
      <c r="E29" s="64">
        <v>7</v>
      </c>
      <c r="F29" s="64">
        <v>0</v>
      </c>
      <c r="G29" s="63" t="s">
        <v>258</v>
      </c>
      <c r="H29" s="64">
        <v>1</v>
      </c>
      <c r="I29" s="64">
        <v>1</v>
      </c>
      <c r="J29" s="64">
        <v>0</v>
      </c>
      <c r="K29" s="63" t="s">
        <v>260</v>
      </c>
      <c r="L29" s="64">
        <v>1</v>
      </c>
      <c r="M29" s="64">
        <v>10</v>
      </c>
      <c r="N29" s="64">
        <v>0</v>
      </c>
      <c r="O29" s="63" t="s">
        <v>304</v>
      </c>
      <c r="P29" s="64">
        <v>1</v>
      </c>
      <c r="Q29" s="64">
        <v>6</v>
      </c>
      <c r="R29" s="64">
        <v>0</v>
      </c>
      <c r="S29" s="63" t="s">
        <v>142</v>
      </c>
      <c r="T29" s="64">
        <v>1</v>
      </c>
      <c r="U29" s="64">
        <v>7</v>
      </c>
      <c r="V29" s="64">
        <v>0</v>
      </c>
      <c r="W29" s="63"/>
      <c r="X29" s="64"/>
      <c r="Y29" s="64"/>
      <c r="Z29" s="64"/>
    </row>
    <row r="30" spans="1:26" ht="17.25">
      <c r="A30" s="60"/>
      <c r="B30" s="61"/>
      <c r="C30" s="63"/>
      <c r="D30" s="64"/>
      <c r="E30" s="64"/>
      <c r="F30" s="64"/>
      <c r="G30" s="63"/>
      <c r="H30" s="64"/>
      <c r="I30" s="64"/>
      <c r="J30" s="64"/>
      <c r="K30" s="63"/>
      <c r="L30" s="64"/>
      <c r="M30" s="64"/>
      <c r="N30" s="64"/>
      <c r="O30" s="63"/>
      <c r="P30" s="64"/>
      <c r="Q30" s="64"/>
      <c r="R30" s="64"/>
      <c r="S30" s="63"/>
      <c r="T30" s="64"/>
      <c r="U30" s="64"/>
      <c r="V30" s="64"/>
      <c r="W30" s="63"/>
      <c r="X30" s="64"/>
      <c r="Y30" s="64"/>
      <c r="Z30" s="64"/>
    </row>
    <row r="31" spans="1:26" ht="17.25">
      <c r="A31" s="60"/>
      <c r="B31" s="61">
        <v>27</v>
      </c>
      <c r="C31" s="63" t="s">
        <v>111</v>
      </c>
      <c r="D31" s="64">
        <v>4</v>
      </c>
      <c r="E31" s="64">
        <v>27</v>
      </c>
      <c r="F31" s="64">
        <v>0</v>
      </c>
      <c r="G31" s="63" t="s">
        <v>59</v>
      </c>
      <c r="H31" s="64">
        <v>2</v>
      </c>
      <c r="I31" s="64">
        <v>28</v>
      </c>
      <c r="J31" s="64">
        <v>0</v>
      </c>
      <c r="K31" s="63"/>
      <c r="L31" s="64"/>
      <c r="M31" s="64"/>
      <c r="N31" s="64"/>
      <c r="O31" s="63"/>
      <c r="P31" s="64"/>
      <c r="Q31" s="64"/>
      <c r="R31" s="64"/>
      <c r="S31" s="63"/>
      <c r="T31" s="64"/>
      <c r="U31" s="64"/>
      <c r="V31" s="64"/>
      <c r="W31" s="63"/>
      <c r="X31" s="64"/>
      <c r="Y31" s="64"/>
      <c r="Z31" s="64"/>
    </row>
    <row r="32" spans="1:26" ht="17.25">
      <c r="A32" s="60"/>
      <c r="B32" s="61">
        <v>28</v>
      </c>
      <c r="C32" s="63" t="s">
        <v>111</v>
      </c>
      <c r="D32" s="64">
        <v>4</v>
      </c>
      <c r="E32" s="64">
        <v>27</v>
      </c>
      <c r="F32" s="64">
        <v>0</v>
      </c>
      <c r="G32" s="63" t="s">
        <v>59</v>
      </c>
      <c r="H32" s="64">
        <v>2</v>
      </c>
      <c r="I32" s="64">
        <v>26</v>
      </c>
      <c r="J32" s="64">
        <v>1</v>
      </c>
      <c r="K32" s="63" t="s">
        <v>143</v>
      </c>
      <c r="L32" s="64">
        <v>2</v>
      </c>
      <c r="M32" s="64">
        <v>11</v>
      </c>
      <c r="N32" s="64">
        <v>0</v>
      </c>
      <c r="O32" s="63"/>
      <c r="P32" s="64"/>
      <c r="Q32" s="64"/>
      <c r="R32" s="64"/>
      <c r="S32" s="63"/>
      <c r="T32" s="64"/>
      <c r="U32" s="64"/>
      <c r="V32" s="64"/>
      <c r="W32" s="63"/>
      <c r="X32" s="64"/>
      <c r="Y32" s="64"/>
      <c r="Z32" s="64"/>
    </row>
    <row r="33" spans="1:26" ht="17.25">
      <c r="A33" s="60"/>
      <c r="B33" s="61">
        <v>29</v>
      </c>
      <c r="C33" s="63" t="s">
        <v>305</v>
      </c>
      <c r="D33" s="64">
        <v>2</v>
      </c>
      <c r="E33" s="64">
        <v>6</v>
      </c>
      <c r="F33" s="64">
        <v>1</v>
      </c>
      <c r="G33" s="63" t="s">
        <v>262</v>
      </c>
      <c r="H33" s="64">
        <v>2</v>
      </c>
      <c r="I33" s="64">
        <v>13</v>
      </c>
      <c r="J33" s="64">
        <v>0</v>
      </c>
      <c r="K33" s="63" t="s">
        <v>325</v>
      </c>
      <c r="L33" s="64">
        <v>1</v>
      </c>
      <c r="M33" s="64">
        <v>8</v>
      </c>
      <c r="N33" s="64">
        <v>0</v>
      </c>
      <c r="O33" s="63" t="s">
        <v>263</v>
      </c>
      <c r="P33" s="64">
        <v>1</v>
      </c>
      <c r="Q33" s="64">
        <v>6</v>
      </c>
      <c r="R33" s="64">
        <v>0</v>
      </c>
      <c r="S33" s="63"/>
      <c r="T33" s="64"/>
      <c r="U33" s="64"/>
      <c r="V33" s="64"/>
      <c r="W33" s="63"/>
      <c r="X33" s="64"/>
      <c r="Y33" s="64"/>
      <c r="Z33" s="64"/>
    </row>
    <row r="34" spans="1:26" ht="17.25">
      <c r="A34" s="60"/>
      <c r="B34" s="61">
        <v>30</v>
      </c>
      <c r="C34" s="63" t="s">
        <v>305</v>
      </c>
      <c r="D34" s="64">
        <v>2</v>
      </c>
      <c r="E34" s="64">
        <v>10</v>
      </c>
      <c r="F34" s="64">
        <v>0</v>
      </c>
      <c r="G34" s="63" t="s">
        <v>365</v>
      </c>
      <c r="H34" s="64">
        <v>1</v>
      </c>
      <c r="I34" s="64">
        <v>10</v>
      </c>
      <c r="J34" s="64">
        <v>0</v>
      </c>
      <c r="K34" s="63" t="s">
        <v>335</v>
      </c>
      <c r="L34" s="64">
        <v>3</v>
      </c>
      <c r="M34" s="64">
        <v>17</v>
      </c>
      <c r="N34" s="64">
        <v>0</v>
      </c>
      <c r="O34" s="63" t="s">
        <v>263</v>
      </c>
      <c r="P34" s="64">
        <v>1</v>
      </c>
      <c r="Q34" s="64">
        <v>3</v>
      </c>
      <c r="R34" s="64">
        <v>0</v>
      </c>
      <c r="S34" s="63"/>
      <c r="T34" s="64"/>
      <c r="U34" s="64"/>
      <c r="V34" s="64"/>
      <c r="W34" s="63"/>
      <c r="X34" s="64"/>
      <c r="Y34" s="64"/>
      <c r="Z34" s="64"/>
    </row>
    <row r="35" spans="1:26" ht="17.25">
      <c r="A35" s="60"/>
      <c r="B35" s="61">
        <v>31</v>
      </c>
      <c r="C35" s="106" t="s">
        <v>372</v>
      </c>
      <c r="D35" s="64"/>
      <c r="E35" s="64"/>
      <c r="F35" s="64"/>
      <c r="G35" s="63"/>
      <c r="H35" s="64"/>
      <c r="I35" s="64"/>
      <c r="J35" s="64"/>
      <c r="K35" s="63"/>
      <c r="L35" s="64"/>
      <c r="M35" s="64"/>
      <c r="N35" s="64"/>
      <c r="O35" s="63"/>
      <c r="P35" s="64"/>
      <c r="Q35" s="64"/>
      <c r="R35" s="64"/>
      <c r="S35" s="63"/>
      <c r="T35" s="64"/>
      <c r="U35" s="64"/>
      <c r="V35" s="64"/>
      <c r="W35" s="63"/>
      <c r="X35" s="64"/>
      <c r="Y35" s="64"/>
      <c r="Z35" s="64"/>
    </row>
    <row r="36" spans="1:26" ht="17.25">
      <c r="A36" s="60"/>
      <c r="B36" s="61"/>
      <c r="C36" s="63"/>
      <c r="D36" s="64"/>
      <c r="E36" s="64"/>
      <c r="F36" s="64"/>
      <c r="G36" s="63"/>
      <c r="H36" s="64"/>
      <c r="I36" s="64"/>
      <c r="J36" s="64"/>
      <c r="K36" s="63"/>
      <c r="L36" s="64"/>
      <c r="M36" s="64"/>
      <c r="N36" s="64"/>
      <c r="O36" s="63"/>
      <c r="P36" s="64"/>
      <c r="Q36" s="64"/>
      <c r="R36" s="64"/>
      <c r="S36" s="63"/>
      <c r="T36" s="64"/>
      <c r="U36" s="64"/>
      <c r="V36" s="64"/>
      <c r="W36" s="63"/>
      <c r="X36" s="64"/>
      <c r="Y36" s="64"/>
      <c r="Z36" s="64"/>
    </row>
    <row r="37" spans="1:26" ht="17.25">
      <c r="A37" s="60" t="s">
        <v>189</v>
      </c>
      <c r="B37" s="61">
        <v>6</v>
      </c>
      <c r="C37" s="63" t="s">
        <v>15</v>
      </c>
      <c r="D37" s="64">
        <v>4</v>
      </c>
      <c r="E37" s="64">
        <v>5</v>
      </c>
      <c r="F37" s="64">
        <v>0</v>
      </c>
      <c r="G37" s="63"/>
      <c r="H37" s="64"/>
      <c r="I37" s="64"/>
      <c r="J37" s="64"/>
      <c r="K37" s="63"/>
      <c r="L37" s="64"/>
      <c r="M37" s="64"/>
      <c r="N37" s="64"/>
      <c r="O37" s="63"/>
      <c r="P37" s="64"/>
      <c r="Q37" s="64"/>
      <c r="R37" s="64"/>
      <c r="S37" s="63"/>
      <c r="T37" s="64"/>
      <c r="U37" s="64"/>
      <c r="V37" s="64"/>
      <c r="W37" s="63"/>
      <c r="X37" s="64"/>
      <c r="Y37" s="64"/>
      <c r="Z37" s="64"/>
    </row>
    <row r="38" spans="1:26" ht="17.25">
      <c r="A38" s="60"/>
      <c r="B38" s="61">
        <v>11</v>
      </c>
      <c r="C38" s="63" t="s">
        <v>306</v>
      </c>
      <c r="D38" s="64">
        <v>1</v>
      </c>
      <c r="E38" s="64">
        <v>6</v>
      </c>
      <c r="F38" s="64">
        <v>0</v>
      </c>
      <c r="G38" s="63" t="s">
        <v>304</v>
      </c>
      <c r="H38" s="64">
        <v>1</v>
      </c>
      <c r="I38" s="64"/>
      <c r="J38" s="64">
        <v>0</v>
      </c>
      <c r="K38" s="63"/>
      <c r="L38" s="64"/>
      <c r="M38" s="64"/>
      <c r="N38" s="64"/>
      <c r="O38" s="63"/>
      <c r="P38" s="64"/>
      <c r="Q38" s="64"/>
      <c r="R38" s="64"/>
      <c r="S38" s="63"/>
      <c r="T38" s="64"/>
      <c r="U38" s="64"/>
      <c r="V38" s="64"/>
      <c r="W38" s="63"/>
      <c r="X38" s="64"/>
      <c r="Y38" s="64"/>
      <c r="Z38" s="64"/>
    </row>
    <row r="39" spans="1:26" ht="17.25">
      <c r="A39" s="60"/>
      <c r="B39" s="61">
        <v>13</v>
      </c>
      <c r="C39" s="63" t="s">
        <v>374</v>
      </c>
      <c r="D39" s="64">
        <v>1</v>
      </c>
      <c r="E39" s="64">
        <v>9</v>
      </c>
      <c r="F39" s="64">
        <v>1</v>
      </c>
      <c r="G39" s="63" t="s">
        <v>375</v>
      </c>
      <c r="H39" s="64">
        <v>2</v>
      </c>
      <c r="I39" s="64">
        <v>9</v>
      </c>
      <c r="J39" s="64">
        <v>0</v>
      </c>
      <c r="K39" s="63"/>
      <c r="L39" s="64"/>
      <c r="M39" s="64"/>
      <c r="N39" s="64"/>
      <c r="O39" s="63"/>
      <c r="P39" s="64"/>
      <c r="Q39" s="64"/>
      <c r="R39" s="64"/>
      <c r="S39" s="63"/>
      <c r="T39" s="64"/>
      <c r="U39" s="64"/>
      <c r="V39" s="64"/>
      <c r="W39" s="63"/>
      <c r="X39" s="64"/>
      <c r="Y39" s="64"/>
      <c r="Z39" s="64"/>
    </row>
    <row r="40" spans="1:26" ht="17.25">
      <c r="A40" s="60"/>
      <c r="B40" s="61">
        <v>14</v>
      </c>
      <c r="C40" s="63" t="s">
        <v>315</v>
      </c>
      <c r="D40" s="64">
        <v>2</v>
      </c>
      <c r="E40" s="64">
        <v>11</v>
      </c>
      <c r="F40" s="64">
        <v>0</v>
      </c>
      <c r="G40" s="63"/>
      <c r="H40" s="64"/>
      <c r="I40" s="64"/>
      <c r="J40" s="64"/>
      <c r="K40" s="63"/>
      <c r="L40" s="64"/>
      <c r="M40" s="64"/>
      <c r="N40" s="64"/>
      <c r="O40" s="63"/>
      <c r="P40" s="64"/>
      <c r="Q40" s="64"/>
      <c r="R40" s="64"/>
      <c r="S40" s="63"/>
      <c r="T40" s="64"/>
      <c r="U40" s="64"/>
      <c r="V40" s="64"/>
      <c r="W40" s="63"/>
      <c r="X40" s="64"/>
      <c r="Y40" s="64"/>
      <c r="Z40" s="64"/>
    </row>
    <row r="41" spans="1:26" ht="17.25">
      <c r="A41" s="60"/>
      <c r="B41" s="61">
        <v>24</v>
      </c>
      <c r="C41" s="63" t="s">
        <v>305</v>
      </c>
      <c r="D41" s="64">
        <v>2</v>
      </c>
      <c r="E41" s="64">
        <v>12</v>
      </c>
      <c r="F41" s="64">
        <v>0</v>
      </c>
      <c r="G41" s="63"/>
      <c r="H41" s="64"/>
      <c r="I41" s="64"/>
      <c r="J41" s="64"/>
      <c r="K41" s="63"/>
      <c r="L41" s="64"/>
      <c r="M41" s="64"/>
      <c r="N41" s="64"/>
      <c r="O41" s="63"/>
      <c r="P41" s="64"/>
      <c r="Q41" s="64"/>
      <c r="R41" s="64"/>
      <c r="S41" s="63"/>
      <c r="T41" s="64"/>
      <c r="U41" s="64"/>
      <c r="V41" s="64"/>
      <c r="W41" s="63"/>
      <c r="X41" s="64"/>
      <c r="Y41" s="64"/>
      <c r="Z41" s="64"/>
    </row>
    <row r="42" spans="1:26" ht="17.25">
      <c r="A42" s="60"/>
      <c r="B42" s="61"/>
      <c r="C42" s="63"/>
      <c r="D42" s="64"/>
      <c r="E42" s="64"/>
      <c r="F42" s="64"/>
      <c r="G42" s="63"/>
      <c r="H42" s="64"/>
      <c r="I42" s="64"/>
      <c r="J42" s="64"/>
      <c r="K42" s="63"/>
      <c r="L42" s="64"/>
      <c r="M42" s="64"/>
      <c r="N42" s="64"/>
      <c r="O42" s="63"/>
      <c r="P42" s="64"/>
      <c r="Q42" s="64"/>
      <c r="R42" s="64"/>
      <c r="S42" s="63"/>
      <c r="T42" s="64"/>
      <c r="U42" s="64"/>
      <c r="V42" s="64"/>
      <c r="W42" s="63"/>
      <c r="X42" s="64"/>
      <c r="Y42" s="64"/>
      <c r="Z42" s="64"/>
    </row>
    <row r="43" spans="1:26" ht="17.25">
      <c r="A43" s="60" t="s">
        <v>378</v>
      </c>
      <c r="B43" s="61">
        <v>5</v>
      </c>
      <c r="C43" s="63" t="s">
        <v>263</v>
      </c>
      <c r="D43" s="64">
        <v>1</v>
      </c>
      <c r="E43" s="64">
        <v>3</v>
      </c>
      <c r="F43" s="64">
        <v>0</v>
      </c>
      <c r="G43" s="63"/>
      <c r="H43" s="64"/>
      <c r="I43" s="64"/>
      <c r="J43" s="64"/>
      <c r="K43" s="63"/>
      <c r="L43" s="64"/>
      <c r="M43" s="64"/>
      <c r="N43" s="64"/>
      <c r="O43" s="63"/>
      <c r="P43" s="64"/>
      <c r="Q43" s="64"/>
      <c r="R43" s="64"/>
      <c r="S43" s="63"/>
      <c r="T43" s="64"/>
      <c r="U43" s="64"/>
      <c r="V43" s="64"/>
      <c r="W43" s="63"/>
      <c r="X43" s="64"/>
      <c r="Y43" s="64"/>
      <c r="Z43" s="64"/>
    </row>
    <row r="44" spans="1:26" ht="17.25">
      <c r="A44" s="60"/>
      <c r="B44" s="61">
        <v>9</v>
      </c>
      <c r="C44" s="63" t="s">
        <v>379</v>
      </c>
      <c r="D44" s="64">
        <v>1</v>
      </c>
      <c r="E44" s="64">
        <v>17</v>
      </c>
      <c r="F44" s="64">
        <v>0</v>
      </c>
      <c r="G44" s="63" t="s">
        <v>359</v>
      </c>
      <c r="H44" s="64">
        <v>1</v>
      </c>
      <c r="I44" s="64">
        <v>16</v>
      </c>
      <c r="J44" s="64">
        <v>0</v>
      </c>
      <c r="K44" s="63"/>
      <c r="L44" s="64"/>
      <c r="M44" s="64"/>
      <c r="N44" s="64"/>
      <c r="O44" s="63"/>
      <c r="P44" s="64"/>
      <c r="Q44" s="64"/>
      <c r="R44" s="64"/>
      <c r="S44" s="63"/>
      <c r="T44" s="64"/>
      <c r="U44" s="64"/>
      <c r="V44" s="64"/>
      <c r="W44" s="63"/>
      <c r="X44" s="64"/>
      <c r="Y44" s="64"/>
      <c r="Z44" s="64"/>
    </row>
  </sheetData>
  <sheetProtection/>
  <printOptions/>
  <pageMargins left="0.7" right="0.7" top="0.75" bottom="0.75" header="0.3" footer="0.3"/>
  <pageSetup fitToHeight="2" fitToWidth="1" horizontalDpi="600" verticalDpi="600" orientation="landscape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G18" sqref="G18"/>
    </sheetView>
  </sheetViews>
  <sheetFormatPr defaultColWidth="9.00390625" defaultRowHeight="16.5"/>
  <cols>
    <col min="1" max="1" width="27.50390625" style="0" customWidth="1"/>
    <col min="2" max="2" width="10.875" style="0" bestFit="1" customWidth="1"/>
    <col min="4" max="4" width="20.375" style="0" bestFit="1" customWidth="1"/>
    <col min="5" max="5" width="42.375" style="0" bestFit="1" customWidth="1"/>
  </cols>
  <sheetData>
    <row r="1" spans="1:5" s="34" customFormat="1" ht="16.5">
      <c r="A1" s="34" t="s">
        <v>196</v>
      </c>
      <c r="B1" s="34" t="s">
        <v>3</v>
      </c>
      <c r="C1" s="34" t="s">
        <v>6</v>
      </c>
      <c r="D1" s="34" t="s">
        <v>4</v>
      </c>
      <c r="E1" s="34" t="s">
        <v>73</v>
      </c>
    </row>
    <row r="2" spans="1:5" ht="16.5">
      <c r="A2" s="38" t="s">
        <v>197</v>
      </c>
      <c r="B2" s="68">
        <v>39714</v>
      </c>
      <c r="C2" s="38" t="s">
        <v>198</v>
      </c>
      <c r="D2" s="38" t="s">
        <v>146</v>
      </c>
      <c r="E2" s="38" t="s">
        <v>199</v>
      </c>
    </row>
    <row r="3" spans="1:5" ht="16.5">
      <c r="A3" s="38" t="s">
        <v>222</v>
      </c>
      <c r="B3" s="68">
        <v>39715</v>
      </c>
      <c r="C3" s="38" t="s">
        <v>223</v>
      </c>
      <c r="D3" s="38" t="s">
        <v>221</v>
      </c>
      <c r="E3" s="38" t="s">
        <v>230</v>
      </c>
    </row>
    <row r="4" spans="1:5" ht="16.5">
      <c r="A4" s="38" t="s">
        <v>224</v>
      </c>
      <c r="B4" s="68">
        <v>39715</v>
      </c>
      <c r="C4" s="38" t="s">
        <v>225</v>
      </c>
      <c r="D4" s="38" t="s">
        <v>221</v>
      </c>
      <c r="E4" s="38" t="s">
        <v>230</v>
      </c>
    </row>
    <row r="5" spans="1:5" ht="16.5">
      <c r="A5" s="38" t="s">
        <v>226</v>
      </c>
      <c r="B5" s="68">
        <v>39715</v>
      </c>
      <c r="C5" s="38" t="s">
        <v>227</v>
      </c>
      <c r="D5" s="38" t="s">
        <v>221</v>
      </c>
      <c r="E5" s="38" t="s">
        <v>230</v>
      </c>
    </row>
    <row r="6" spans="1:5" ht="16.5">
      <c r="A6" s="38" t="s">
        <v>228</v>
      </c>
      <c r="B6" s="68">
        <v>39715</v>
      </c>
      <c r="C6" s="38" t="s">
        <v>229</v>
      </c>
      <c r="D6" s="38" t="s">
        <v>221</v>
      </c>
      <c r="E6" s="38" t="s">
        <v>230</v>
      </c>
    </row>
    <row r="7" spans="1:5" ht="16.5">
      <c r="A7" s="38" t="s">
        <v>231</v>
      </c>
      <c r="B7" s="68">
        <v>39715</v>
      </c>
      <c r="C7" s="38" t="s">
        <v>232</v>
      </c>
      <c r="D7" s="38" t="s">
        <v>49</v>
      </c>
      <c r="E7" s="38" t="s">
        <v>311</v>
      </c>
    </row>
    <row r="8" spans="1:5" ht="16.5">
      <c r="A8" s="69" t="s">
        <v>281</v>
      </c>
      <c r="B8" s="68">
        <v>39716</v>
      </c>
      <c r="C8" s="69" t="s">
        <v>227</v>
      </c>
      <c r="D8" s="69" t="s">
        <v>54</v>
      </c>
      <c r="E8" s="69" t="s">
        <v>282</v>
      </c>
    </row>
    <row r="9" spans="1:5" ht="16.5">
      <c r="A9" s="69" t="s">
        <v>285</v>
      </c>
      <c r="B9" s="68">
        <v>39724</v>
      </c>
      <c r="C9" s="69" t="s">
        <v>280</v>
      </c>
      <c r="D9" s="69" t="s">
        <v>286</v>
      </c>
      <c r="E9" s="38" t="s">
        <v>318</v>
      </c>
    </row>
    <row r="10" spans="1:5" ht="16.5">
      <c r="A10" s="69" t="s">
        <v>307</v>
      </c>
      <c r="B10" s="68">
        <v>39728</v>
      </c>
      <c r="C10" s="69" t="s">
        <v>308</v>
      </c>
      <c r="D10" s="69" t="s">
        <v>139</v>
      </c>
      <c r="E10" s="69" t="s">
        <v>319</v>
      </c>
    </row>
    <row r="11" spans="1:5" ht="16.5">
      <c r="A11" s="70" t="s">
        <v>309</v>
      </c>
      <c r="B11" s="71">
        <v>39728</v>
      </c>
      <c r="C11" s="70" t="s">
        <v>310</v>
      </c>
      <c r="D11" s="70" t="s">
        <v>249</v>
      </c>
      <c r="E11" s="70"/>
    </row>
    <row r="12" spans="1:5" ht="16.5">
      <c r="A12" s="69" t="s">
        <v>312</v>
      </c>
      <c r="B12" s="68">
        <v>39730</v>
      </c>
      <c r="C12" s="69" t="s">
        <v>313</v>
      </c>
      <c r="D12" s="69" t="s">
        <v>59</v>
      </c>
      <c r="E12" s="38"/>
    </row>
    <row r="13" spans="1:5" ht="16.5">
      <c r="A13" s="69" t="s">
        <v>316</v>
      </c>
      <c r="B13" s="68">
        <v>39731</v>
      </c>
      <c r="C13" s="69" t="s">
        <v>317</v>
      </c>
      <c r="D13" s="69" t="s">
        <v>80</v>
      </c>
      <c r="E13" s="38"/>
    </row>
    <row r="14" spans="1:5" ht="16.5">
      <c r="A14" s="69" t="s">
        <v>320</v>
      </c>
      <c r="B14" s="68">
        <v>39734</v>
      </c>
      <c r="C14" s="69" t="s">
        <v>321</v>
      </c>
      <c r="D14" s="69" t="s">
        <v>52</v>
      </c>
      <c r="E14" s="38"/>
    </row>
    <row r="15" spans="1:5" ht="16.5">
      <c r="A15" s="69" t="s">
        <v>339</v>
      </c>
      <c r="B15" s="68">
        <v>39735</v>
      </c>
      <c r="C15" s="69"/>
      <c r="D15" s="69" t="s">
        <v>204</v>
      </c>
      <c r="E15" s="38"/>
    </row>
    <row r="16" spans="1:5" ht="16.5">
      <c r="A16" s="70" t="s">
        <v>309</v>
      </c>
      <c r="B16" s="71">
        <v>39736</v>
      </c>
      <c r="C16" s="70" t="s">
        <v>227</v>
      </c>
      <c r="D16" s="70" t="s">
        <v>255</v>
      </c>
      <c r="E16" s="70"/>
    </row>
    <row r="17" spans="1:5" ht="16.5">
      <c r="A17" s="38" t="s">
        <v>323</v>
      </c>
      <c r="B17" s="68">
        <v>39736</v>
      </c>
      <c r="C17" s="38" t="s">
        <v>324</v>
      </c>
      <c r="D17" s="38" t="s">
        <v>57</v>
      </c>
      <c r="E17" s="38"/>
    </row>
    <row r="18" spans="1:5" ht="16.5">
      <c r="A18" s="38" t="s">
        <v>228</v>
      </c>
      <c r="B18" s="68">
        <v>39738</v>
      </c>
      <c r="C18" s="38" t="s">
        <v>310</v>
      </c>
      <c r="D18" s="38" t="s">
        <v>256</v>
      </c>
      <c r="E18" s="38"/>
    </row>
    <row r="19" spans="1:5" ht="16.5">
      <c r="A19" s="38" t="s">
        <v>340</v>
      </c>
      <c r="B19" s="68">
        <v>39741</v>
      </c>
      <c r="C19" s="38" t="s">
        <v>341</v>
      </c>
      <c r="D19" s="38" t="s">
        <v>174</v>
      </c>
      <c r="E19" s="38" t="s">
        <v>342</v>
      </c>
    </row>
    <row r="20" spans="1:5" ht="16.5">
      <c r="A20" s="38" t="s">
        <v>343</v>
      </c>
      <c r="B20" s="68">
        <v>39741</v>
      </c>
      <c r="C20" s="38" t="s">
        <v>321</v>
      </c>
      <c r="D20" s="38" t="s">
        <v>137</v>
      </c>
      <c r="E20" s="38"/>
    </row>
    <row r="21" spans="1:5" ht="16.5">
      <c r="A21" s="38" t="s">
        <v>344</v>
      </c>
      <c r="B21" s="68">
        <v>39742</v>
      </c>
      <c r="C21" s="38" t="s">
        <v>227</v>
      </c>
      <c r="D21" s="38" t="s">
        <v>345</v>
      </c>
      <c r="E21" s="38"/>
    </row>
    <row r="22" spans="1:5" ht="16.5">
      <c r="A22" s="38" t="s">
        <v>354</v>
      </c>
      <c r="B22" s="68">
        <v>39743</v>
      </c>
      <c r="C22" s="38" t="s">
        <v>310</v>
      </c>
      <c r="D22" s="38" t="s">
        <v>146</v>
      </c>
      <c r="E22" s="38" t="s">
        <v>355</v>
      </c>
    </row>
    <row r="23" spans="1:5" ht="16.5">
      <c r="A23" s="38" t="s">
        <v>356</v>
      </c>
      <c r="B23" s="68">
        <v>39743</v>
      </c>
      <c r="C23" s="38" t="s">
        <v>310</v>
      </c>
      <c r="D23" s="38" t="s">
        <v>146</v>
      </c>
      <c r="E23" s="38"/>
    </row>
    <row r="24" spans="1:5" ht="16.5">
      <c r="A24" s="38" t="s">
        <v>357</v>
      </c>
      <c r="B24" s="68">
        <v>39743</v>
      </c>
      <c r="C24" s="38" t="s">
        <v>232</v>
      </c>
      <c r="D24" s="38" t="s">
        <v>146</v>
      </c>
      <c r="E24" s="38"/>
    </row>
    <row r="25" spans="1:5" ht="16.5">
      <c r="A25" s="38" t="s">
        <v>361</v>
      </c>
      <c r="B25" s="68">
        <v>39749</v>
      </c>
      <c r="C25" s="38" t="s">
        <v>317</v>
      </c>
      <c r="D25" s="38" t="s">
        <v>59</v>
      </c>
      <c r="E25" s="38"/>
    </row>
    <row r="26" spans="1:5" ht="16.5">
      <c r="A26" s="69" t="s">
        <v>362</v>
      </c>
      <c r="B26" s="68">
        <v>39750</v>
      </c>
      <c r="C26" s="69" t="s">
        <v>310</v>
      </c>
      <c r="D26" s="69" t="s">
        <v>363</v>
      </c>
      <c r="E26" s="38"/>
    </row>
    <row r="27" spans="1:5" ht="16.5">
      <c r="A27" s="69" t="s">
        <v>364</v>
      </c>
      <c r="B27" s="68">
        <v>39750</v>
      </c>
      <c r="C27" s="69" t="s">
        <v>341</v>
      </c>
      <c r="D27" s="69" t="s">
        <v>363</v>
      </c>
      <c r="E27" s="38"/>
    </row>
    <row r="28" spans="1:5" ht="16.5">
      <c r="A28" s="69" t="s">
        <v>373</v>
      </c>
      <c r="B28" s="68">
        <v>39765</v>
      </c>
      <c r="C28" s="69" t="s">
        <v>324</v>
      </c>
      <c r="D28" s="69" t="s">
        <v>367</v>
      </c>
      <c r="E28" s="38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PageLayoutView="0" workbookViewId="0" topLeftCell="A1">
      <selection activeCell="A1" sqref="A1:B174"/>
    </sheetView>
  </sheetViews>
  <sheetFormatPr defaultColWidth="9.00390625" defaultRowHeight="16.5"/>
  <cols>
    <col min="1" max="1" width="58.75390625" style="108" bestFit="1" customWidth="1"/>
    <col min="2" max="2" width="16.75390625" style="110" bestFit="1" customWidth="1"/>
    <col min="3" max="16384" width="9.00390625" style="108" customWidth="1"/>
  </cols>
  <sheetData>
    <row r="1" spans="1:2" ht="15.75" thickBot="1">
      <c r="A1" s="113" t="s">
        <v>380</v>
      </c>
      <c r="B1" s="114" t="s">
        <v>381</v>
      </c>
    </row>
    <row r="2" spans="1:2" ht="15">
      <c r="A2" s="109" t="s">
        <v>148</v>
      </c>
      <c r="B2" s="110" t="s">
        <v>382</v>
      </c>
    </row>
    <row r="3" spans="1:3" ht="15">
      <c r="A3" s="108" t="s">
        <v>383</v>
      </c>
      <c r="B3" s="110" t="s">
        <v>384</v>
      </c>
      <c r="C3" s="111"/>
    </row>
    <row r="4" spans="1:3" ht="15">
      <c r="A4" s="108" t="s">
        <v>385</v>
      </c>
      <c r="B4" s="110" t="s">
        <v>384</v>
      </c>
      <c r="C4" s="111"/>
    </row>
    <row r="5" spans="1:3" ht="15">
      <c r="A5" s="108" t="s">
        <v>105</v>
      </c>
      <c r="B5" s="110" t="s">
        <v>384</v>
      </c>
      <c r="C5" s="111"/>
    </row>
    <row r="6" spans="1:3" ht="15">
      <c r="A6" s="108" t="s">
        <v>386</v>
      </c>
      <c r="B6" s="110" t="s">
        <v>384</v>
      </c>
      <c r="C6" s="111"/>
    </row>
    <row r="7" spans="1:3" ht="15">
      <c r="A7" s="108" t="s">
        <v>387</v>
      </c>
      <c r="B7" s="110" t="s">
        <v>384</v>
      </c>
      <c r="C7" s="111"/>
    </row>
    <row r="8" spans="1:7" ht="15">
      <c r="A8" s="109" t="s">
        <v>111</v>
      </c>
      <c r="B8" s="110" t="s">
        <v>382</v>
      </c>
      <c r="D8" s="117"/>
      <c r="E8" s="115"/>
      <c r="F8" s="115"/>
      <c r="G8" s="118"/>
    </row>
    <row r="9" spans="1:6" ht="15.75" thickBot="1">
      <c r="A9" s="109" t="s">
        <v>147</v>
      </c>
      <c r="B9" s="110" t="s">
        <v>382</v>
      </c>
      <c r="C9" s="117"/>
      <c r="D9" s="115"/>
      <c r="E9" s="120"/>
      <c r="F9" s="118"/>
    </row>
    <row r="10" spans="1:7" ht="15.75" thickBot="1">
      <c r="A10" s="108" t="s">
        <v>388</v>
      </c>
      <c r="B10" s="110" t="s">
        <v>384</v>
      </c>
      <c r="C10" s="111"/>
      <c r="D10" s="119"/>
      <c r="F10" s="120"/>
      <c r="G10" s="121"/>
    </row>
    <row r="11" spans="1:5" ht="15">
      <c r="A11" s="109" t="s">
        <v>54</v>
      </c>
      <c r="B11" s="110" t="s">
        <v>382</v>
      </c>
      <c r="E11" s="116"/>
    </row>
    <row r="12" spans="1:7" ht="15">
      <c r="A12" s="108" t="s">
        <v>389</v>
      </c>
      <c r="B12" s="110" t="s">
        <v>384</v>
      </c>
      <c r="C12" s="111"/>
      <c r="D12" s="117"/>
      <c r="E12" s="115"/>
      <c r="F12" s="115"/>
      <c r="G12" s="118"/>
    </row>
    <row r="13" spans="1:7" ht="15.75" thickBot="1">
      <c r="A13" s="109" t="s">
        <v>80</v>
      </c>
      <c r="B13" s="110" t="s">
        <v>382</v>
      </c>
      <c r="D13" s="117"/>
      <c r="F13" s="115"/>
      <c r="G13" s="118"/>
    </row>
    <row r="14" spans="1:7" ht="15.75" thickBot="1">
      <c r="A14" s="108" t="s">
        <v>244</v>
      </c>
      <c r="B14" s="110" t="s">
        <v>384</v>
      </c>
      <c r="C14" s="111"/>
      <c r="D14" s="119"/>
      <c r="E14" s="123"/>
      <c r="F14" s="120"/>
      <c r="G14" s="121"/>
    </row>
    <row r="15" spans="1:3" ht="15.75" thickBot="1">
      <c r="A15" s="108" t="s">
        <v>390</v>
      </c>
      <c r="B15" s="110" t="s">
        <v>384</v>
      </c>
      <c r="C15" s="111"/>
    </row>
    <row r="16" spans="1:7" ht="15.75" thickBot="1">
      <c r="A16" s="108" t="s">
        <v>391</v>
      </c>
      <c r="B16" s="110" t="s">
        <v>384</v>
      </c>
      <c r="C16" s="111"/>
      <c r="D16" s="122"/>
      <c r="F16" s="123"/>
      <c r="G16" s="124"/>
    </row>
    <row r="17" spans="1:3" ht="15">
      <c r="A17" s="108" t="s">
        <v>392</v>
      </c>
      <c r="B17" s="110" t="s">
        <v>384</v>
      </c>
      <c r="C17" s="111"/>
    </row>
    <row r="18" spans="1:3" ht="15">
      <c r="A18" s="108" t="s">
        <v>393</v>
      </c>
      <c r="B18" s="110" t="s">
        <v>384</v>
      </c>
      <c r="C18" s="111"/>
    </row>
    <row r="19" spans="1:3" ht="15">
      <c r="A19" s="108" t="s">
        <v>394</v>
      </c>
      <c r="B19" s="110" t="s">
        <v>384</v>
      </c>
      <c r="C19" s="111"/>
    </row>
    <row r="20" spans="1:3" ht="15">
      <c r="A20" s="108" t="s">
        <v>395</v>
      </c>
      <c r="B20" s="110" t="s">
        <v>384</v>
      </c>
      <c r="C20" s="111"/>
    </row>
    <row r="21" spans="1:2" ht="15">
      <c r="A21" s="109" t="s">
        <v>15</v>
      </c>
      <c r="B21" s="110" t="s">
        <v>382</v>
      </c>
    </row>
    <row r="22" spans="1:3" ht="15">
      <c r="A22" s="108" t="s">
        <v>396</v>
      </c>
      <c r="B22" s="110" t="s">
        <v>384</v>
      </c>
      <c r="C22" s="111"/>
    </row>
    <row r="23" spans="1:3" ht="15">
      <c r="A23" s="108" t="s">
        <v>397</v>
      </c>
      <c r="B23" s="110" t="s">
        <v>384</v>
      </c>
      <c r="C23" s="111"/>
    </row>
    <row r="24" spans="1:3" ht="15">
      <c r="A24" s="108" t="s">
        <v>398</v>
      </c>
      <c r="B24" s="110" t="s">
        <v>384</v>
      </c>
      <c r="C24" s="111"/>
    </row>
    <row r="25" spans="1:3" ht="15">
      <c r="A25" s="108" t="s">
        <v>399</v>
      </c>
      <c r="B25" s="110" t="s">
        <v>384</v>
      </c>
      <c r="C25" s="111"/>
    </row>
    <row r="26" spans="1:2" ht="15">
      <c r="A26" s="109" t="s">
        <v>371</v>
      </c>
      <c r="B26" s="110" t="s">
        <v>382</v>
      </c>
    </row>
    <row r="27" spans="1:3" ht="15">
      <c r="A27" s="108" t="s">
        <v>219</v>
      </c>
      <c r="B27" s="110" t="s">
        <v>384</v>
      </c>
      <c r="C27" s="111"/>
    </row>
    <row r="28" spans="1:3" ht="15">
      <c r="A28" s="108" t="s">
        <v>153</v>
      </c>
      <c r="B28" s="110" t="s">
        <v>384</v>
      </c>
      <c r="C28" s="111"/>
    </row>
    <row r="29" spans="1:3" ht="15">
      <c r="A29" s="108" t="s">
        <v>400</v>
      </c>
      <c r="B29" s="110" t="s">
        <v>384</v>
      </c>
      <c r="C29" s="111"/>
    </row>
    <row r="30" spans="1:2" ht="15">
      <c r="A30" s="109" t="s">
        <v>40</v>
      </c>
      <c r="B30" s="110" t="s">
        <v>382</v>
      </c>
    </row>
    <row r="31" spans="1:2" ht="15">
      <c r="A31" s="109" t="s">
        <v>49</v>
      </c>
      <c r="B31" s="110" t="s">
        <v>382</v>
      </c>
    </row>
    <row r="32" spans="1:3" ht="15">
      <c r="A32" s="108" t="s">
        <v>401</v>
      </c>
      <c r="B32" s="110" t="s">
        <v>384</v>
      </c>
      <c r="C32" s="111"/>
    </row>
    <row r="33" spans="1:3" ht="15">
      <c r="A33" s="108" t="s">
        <v>402</v>
      </c>
      <c r="B33" s="110" t="s">
        <v>384</v>
      </c>
      <c r="C33" s="111"/>
    </row>
    <row r="34" spans="1:2" ht="15">
      <c r="A34" s="109" t="s">
        <v>47</v>
      </c>
      <c r="B34" s="110" t="s">
        <v>382</v>
      </c>
    </row>
    <row r="35" spans="1:3" ht="15">
      <c r="A35" s="108" t="s">
        <v>403</v>
      </c>
      <c r="B35" s="110" t="s">
        <v>384</v>
      </c>
      <c r="C35" s="111"/>
    </row>
    <row r="36" spans="1:3" ht="15">
      <c r="A36" s="108" t="s">
        <v>404</v>
      </c>
      <c r="B36" s="110" t="s">
        <v>384</v>
      </c>
      <c r="C36" s="111"/>
    </row>
    <row r="37" spans="1:3" ht="15">
      <c r="A37" s="108" t="s">
        <v>405</v>
      </c>
      <c r="B37" s="110" t="s">
        <v>384</v>
      </c>
      <c r="C37" s="111"/>
    </row>
    <row r="38" spans="1:3" ht="15">
      <c r="A38" s="108" t="s">
        <v>406</v>
      </c>
      <c r="B38" s="110" t="s">
        <v>384</v>
      </c>
      <c r="C38" s="111"/>
    </row>
    <row r="39" spans="1:2" ht="15">
      <c r="A39" s="109" t="s">
        <v>76</v>
      </c>
      <c r="B39" s="110" t="s">
        <v>382</v>
      </c>
    </row>
    <row r="40" spans="1:2" ht="15">
      <c r="A40" s="109" t="s">
        <v>146</v>
      </c>
      <c r="B40" s="110" t="s">
        <v>382</v>
      </c>
    </row>
    <row r="41" spans="1:3" ht="15">
      <c r="A41" s="108" t="s">
        <v>292</v>
      </c>
      <c r="B41" s="110" t="s">
        <v>384</v>
      </c>
      <c r="C41" s="111"/>
    </row>
    <row r="42" spans="1:3" ht="15">
      <c r="A42" s="108" t="s">
        <v>408</v>
      </c>
      <c r="B42" s="110" t="s">
        <v>384</v>
      </c>
      <c r="C42" s="111"/>
    </row>
    <row r="43" spans="1:2" ht="15">
      <c r="A43" s="109" t="s">
        <v>27</v>
      </c>
      <c r="B43" s="110" t="s">
        <v>382</v>
      </c>
    </row>
    <row r="44" spans="1:2" ht="15">
      <c r="A44" s="109" t="s">
        <v>261</v>
      </c>
      <c r="B44" s="110" t="s">
        <v>407</v>
      </c>
    </row>
    <row r="45" spans="1:3" ht="15">
      <c r="A45" s="108" t="s">
        <v>121</v>
      </c>
      <c r="B45" s="110" t="s">
        <v>384</v>
      </c>
      <c r="C45" s="111"/>
    </row>
    <row r="46" spans="1:2" ht="15">
      <c r="A46" s="109" t="s">
        <v>161</v>
      </c>
      <c r="B46" s="110" t="s">
        <v>382</v>
      </c>
    </row>
    <row r="47" spans="1:3" ht="15">
      <c r="A47" s="108" t="s">
        <v>409</v>
      </c>
      <c r="B47" s="110" t="s">
        <v>384</v>
      </c>
      <c r="C47" s="111"/>
    </row>
    <row r="48" spans="1:3" ht="15">
      <c r="A48" s="108" t="s">
        <v>410</v>
      </c>
      <c r="B48" s="110" t="s">
        <v>384</v>
      </c>
      <c r="C48" s="111"/>
    </row>
    <row r="49" spans="1:2" ht="15">
      <c r="A49" s="109" t="s">
        <v>293</v>
      </c>
      <c r="B49" s="110" t="s">
        <v>407</v>
      </c>
    </row>
    <row r="50" spans="1:2" ht="15">
      <c r="A50" s="109" t="s">
        <v>257</v>
      </c>
      <c r="B50" s="110" t="s">
        <v>382</v>
      </c>
    </row>
    <row r="51" spans="1:3" ht="15">
      <c r="A51" s="108" t="s">
        <v>411</v>
      </c>
      <c r="B51" s="110" t="s">
        <v>384</v>
      </c>
      <c r="C51" s="111"/>
    </row>
    <row r="52" spans="1:2" ht="15">
      <c r="A52" s="109" t="s">
        <v>137</v>
      </c>
      <c r="B52" s="110" t="s">
        <v>382</v>
      </c>
    </row>
    <row r="53" spans="1:2" ht="15">
      <c r="A53" s="109" t="s">
        <v>115</v>
      </c>
      <c r="B53" s="110" t="s">
        <v>382</v>
      </c>
    </row>
    <row r="54" spans="1:3" ht="15">
      <c r="A54" s="108" t="s">
        <v>412</v>
      </c>
      <c r="B54" s="110" t="s">
        <v>384</v>
      </c>
      <c r="C54" s="111"/>
    </row>
    <row r="55" spans="1:2" ht="15">
      <c r="A55" s="112" t="s">
        <v>252</v>
      </c>
      <c r="B55" s="110" t="s">
        <v>407</v>
      </c>
    </row>
    <row r="56" spans="1:2" ht="15">
      <c r="A56" s="109" t="s">
        <v>247</v>
      </c>
      <c r="B56" s="110" t="s">
        <v>382</v>
      </c>
    </row>
    <row r="57" spans="1:2" ht="15">
      <c r="A57" s="109" t="s">
        <v>67</v>
      </c>
      <c r="B57" s="110" t="s">
        <v>382</v>
      </c>
    </row>
    <row r="58" spans="1:3" ht="15">
      <c r="A58" s="108" t="s">
        <v>360</v>
      </c>
      <c r="B58" s="110" t="s">
        <v>384</v>
      </c>
      <c r="C58" s="111"/>
    </row>
    <row r="59" spans="1:2" ht="15">
      <c r="A59" s="109" t="s">
        <v>90</v>
      </c>
      <c r="B59" s="110" t="s">
        <v>382</v>
      </c>
    </row>
    <row r="60" spans="1:2" ht="15">
      <c r="A60" s="109" t="s">
        <v>413</v>
      </c>
      <c r="B60" s="110" t="s">
        <v>382</v>
      </c>
    </row>
    <row r="61" spans="1:2" ht="15">
      <c r="A61" s="109" t="s">
        <v>64</v>
      </c>
      <c r="B61" s="110" t="s">
        <v>407</v>
      </c>
    </row>
    <row r="62" spans="1:3" ht="15">
      <c r="A62" s="108" t="s">
        <v>414</v>
      </c>
      <c r="B62" s="110" t="s">
        <v>384</v>
      </c>
      <c r="C62" s="111"/>
    </row>
    <row r="63" spans="1:2" ht="15">
      <c r="A63" s="109" t="s">
        <v>85</v>
      </c>
      <c r="B63" s="110" t="s">
        <v>382</v>
      </c>
    </row>
    <row r="64" spans="1:2" ht="15">
      <c r="A64" s="109" t="s">
        <v>248</v>
      </c>
      <c r="B64" s="110" t="s">
        <v>382</v>
      </c>
    </row>
    <row r="65" spans="1:2" ht="15">
      <c r="A65" s="109" t="s">
        <v>20</v>
      </c>
      <c r="B65" s="110" t="s">
        <v>382</v>
      </c>
    </row>
    <row r="66" spans="1:2" ht="15">
      <c r="A66" s="109" t="s">
        <v>139</v>
      </c>
      <c r="B66" s="110" t="s">
        <v>382</v>
      </c>
    </row>
    <row r="67" spans="1:2" ht="15">
      <c r="A67" s="109" t="s">
        <v>52</v>
      </c>
      <c r="B67" s="110" t="s">
        <v>382</v>
      </c>
    </row>
    <row r="68" spans="1:2" ht="15">
      <c r="A68" s="109" t="s">
        <v>78</v>
      </c>
      <c r="B68" s="110" t="s">
        <v>382</v>
      </c>
    </row>
    <row r="69" spans="1:3" ht="15">
      <c r="A69" s="108" t="s">
        <v>415</v>
      </c>
      <c r="B69" s="110" t="s">
        <v>384</v>
      </c>
      <c r="C69" s="111"/>
    </row>
    <row r="70" spans="1:3" ht="15">
      <c r="A70" s="108" t="s">
        <v>416</v>
      </c>
      <c r="B70" s="110" t="s">
        <v>384</v>
      </c>
      <c r="C70" s="111"/>
    </row>
    <row r="71" spans="1:3" ht="15">
      <c r="A71" s="108" t="s">
        <v>417</v>
      </c>
      <c r="B71" s="110" t="s">
        <v>384</v>
      </c>
      <c r="C71" s="111"/>
    </row>
    <row r="72" spans="1:3" ht="15">
      <c r="A72" s="108" t="s">
        <v>418</v>
      </c>
      <c r="B72" s="110" t="s">
        <v>384</v>
      </c>
      <c r="C72" s="111"/>
    </row>
    <row r="73" spans="1:3" ht="15">
      <c r="A73" s="108" t="s">
        <v>419</v>
      </c>
      <c r="B73" s="110" t="s">
        <v>384</v>
      </c>
      <c r="C73" s="111"/>
    </row>
    <row r="74" spans="1:3" ht="15">
      <c r="A74" s="108" t="s">
        <v>420</v>
      </c>
      <c r="B74" s="110" t="s">
        <v>384</v>
      </c>
      <c r="C74" s="111"/>
    </row>
    <row r="75" spans="1:3" ht="15">
      <c r="A75" s="108" t="s">
        <v>34</v>
      </c>
      <c r="B75" s="110" t="s">
        <v>384</v>
      </c>
      <c r="C75" s="111"/>
    </row>
    <row r="76" spans="1:2" ht="15">
      <c r="A76" s="109" t="s">
        <v>140</v>
      </c>
      <c r="B76" s="110" t="s">
        <v>382</v>
      </c>
    </row>
    <row r="77" spans="1:3" ht="15">
      <c r="A77" s="108" t="s">
        <v>421</v>
      </c>
      <c r="B77" s="110" t="s">
        <v>384</v>
      </c>
      <c r="C77" s="111"/>
    </row>
    <row r="78" spans="1:2" ht="15">
      <c r="A78" s="109" t="s">
        <v>145</v>
      </c>
      <c r="B78" s="110" t="s">
        <v>382</v>
      </c>
    </row>
    <row r="79" spans="1:3" ht="15">
      <c r="A79" s="108" t="s">
        <v>422</v>
      </c>
      <c r="B79" s="110" t="s">
        <v>384</v>
      </c>
      <c r="C79" s="111"/>
    </row>
    <row r="80" spans="1:2" ht="15">
      <c r="A80" s="112" t="s">
        <v>295</v>
      </c>
      <c r="B80" s="110" t="s">
        <v>407</v>
      </c>
    </row>
    <row r="81" spans="1:3" ht="15">
      <c r="A81" s="108" t="s">
        <v>374</v>
      </c>
      <c r="B81" s="110" t="s">
        <v>384</v>
      </c>
      <c r="C81" s="111"/>
    </row>
    <row r="82" spans="1:2" ht="15">
      <c r="A82" s="109" t="s">
        <v>260</v>
      </c>
      <c r="B82" s="110" t="s">
        <v>382</v>
      </c>
    </row>
    <row r="83" spans="1:2" ht="15">
      <c r="A83" s="109" t="s">
        <v>315</v>
      </c>
      <c r="B83" s="110" t="s">
        <v>382</v>
      </c>
    </row>
    <row r="84" spans="1:3" ht="15">
      <c r="A84" s="108" t="s">
        <v>423</v>
      </c>
      <c r="B84" s="110" t="s">
        <v>384</v>
      </c>
      <c r="C84" s="111"/>
    </row>
    <row r="85" spans="1:3" ht="15">
      <c r="A85" s="108" t="s">
        <v>424</v>
      </c>
      <c r="B85" s="110" t="s">
        <v>384</v>
      </c>
      <c r="C85" s="111"/>
    </row>
    <row r="86" spans="1:3" ht="15">
      <c r="A86" s="108" t="s">
        <v>425</v>
      </c>
      <c r="B86" s="110" t="s">
        <v>384</v>
      </c>
      <c r="C86" s="111"/>
    </row>
    <row r="87" spans="1:2" ht="15">
      <c r="A87" s="109" t="s">
        <v>243</v>
      </c>
      <c r="B87" s="110" t="s">
        <v>382</v>
      </c>
    </row>
    <row r="88" spans="1:2" ht="15">
      <c r="A88" s="109" t="s">
        <v>306</v>
      </c>
      <c r="B88" s="110" t="s">
        <v>382</v>
      </c>
    </row>
    <row r="89" spans="1:3" ht="15">
      <c r="A89" s="108" t="s">
        <v>426</v>
      </c>
      <c r="B89" s="110" t="s">
        <v>384</v>
      </c>
      <c r="C89" s="111"/>
    </row>
    <row r="90" spans="1:2" ht="15">
      <c r="A90" s="109" t="s">
        <v>93</v>
      </c>
      <c r="B90" s="110" t="s">
        <v>382</v>
      </c>
    </row>
    <row r="91" spans="1:2" ht="15">
      <c r="A91" s="109" t="s">
        <v>245</v>
      </c>
      <c r="B91" s="110" t="s">
        <v>382</v>
      </c>
    </row>
    <row r="92" spans="1:3" ht="15">
      <c r="A92" s="108" t="s">
        <v>427</v>
      </c>
      <c r="B92" s="110" t="s">
        <v>384</v>
      </c>
      <c r="C92" s="111"/>
    </row>
    <row r="93" spans="1:3" ht="15">
      <c r="A93" s="108" t="s">
        <v>428</v>
      </c>
      <c r="B93" s="110" t="s">
        <v>384</v>
      </c>
      <c r="C93" s="111"/>
    </row>
    <row r="94" spans="1:3" ht="15">
      <c r="A94" s="108" t="s">
        <v>429</v>
      </c>
      <c r="B94" s="110" t="s">
        <v>384</v>
      </c>
      <c r="C94" s="111"/>
    </row>
    <row r="95" spans="1:2" ht="15">
      <c r="A95" s="109" t="s">
        <v>304</v>
      </c>
      <c r="B95" s="110" t="s">
        <v>382</v>
      </c>
    </row>
    <row r="96" spans="1:3" ht="15">
      <c r="A96" s="108" t="s">
        <v>430</v>
      </c>
      <c r="B96" s="110" t="s">
        <v>384</v>
      </c>
      <c r="C96" s="111"/>
    </row>
    <row r="97" spans="1:2" ht="15">
      <c r="A97" s="109" t="s">
        <v>143</v>
      </c>
      <c r="B97" s="110" t="s">
        <v>382</v>
      </c>
    </row>
    <row r="98" spans="1:2" ht="15">
      <c r="A98" s="109" t="s">
        <v>305</v>
      </c>
      <c r="B98" s="110" t="s">
        <v>382</v>
      </c>
    </row>
    <row r="99" spans="1:3" ht="15">
      <c r="A99" s="108" t="s">
        <v>431</v>
      </c>
      <c r="B99" s="110" t="s">
        <v>384</v>
      </c>
      <c r="C99" s="111"/>
    </row>
    <row r="100" spans="1:3" ht="15">
      <c r="A100" s="108" t="s">
        <v>432</v>
      </c>
      <c r="B100" s="110" t="s">
        <v>384</v>
      </c>
      <c r="C100" s="111"/>
    </row>
    <row r="101" spans="1:3" ht="15">
      <c r="A101" s="108" t="s">
        <v>433</v>
      </c>
      <c r="B101" s="110" t="s">
        <v>384</v>
      </c>
      <c r="C101" s="111"/>
    </row>
    <row r="102" spans="1:3" ht="15">
      <c r="A102" s="108" t="s">
        <v>434</v>
      </c>
      <c r="B102" s="110" t="s">
        <v>384</v>
      </c>
      <c r="C102" s="111"/>
    </row>
    <row r="103" spans="1:2" ht="15">
      <c r="A103" s="109" t="s">
        <v>59</v>
      </c>
      <c r="B103" s="110" t="s">
        <v>382</v>
      </c>
    </row>
    <row r="104" spans="1:3" ht="15">
      <c r="A104" s="108" t="s">
        <v>120</v>
      </c>
      <c r="B104" s="110" t="s">
        <v>384</v>
      </c>
      <c r="C104" s="111"/>
    </row>
    <row r="105" spans="1:3" ht="15">
      <c r="A105" s="108" t="s">
        <v>435</v>
      </c>
      <c r="B105" s="110" t="s">
        <v>384</v>
      </c>
      <c r="C105" s="111"/>
    </row>
    <row r="106" spans="1:3" ht="15">
      <c r="A106" s="108" t="s">
        <v>436</v>
      </c>
      <c r="B106" s="110" t="s">
        <v>384</v>
      </c>
      <c r="C106" s="111"/>
    </row>
    <row r="107" spans="1:3" ht="15">
      <c r="A107" s="108" t="s">
        <v>437</v>
      </c>
      <c r="B107" s="110" t="s">
        <v>384</v>
      </c>
      <c r="C107" s="111"/>
    </row>
    <row r="108" spans="1:3" ht="15">
      <c r="A108" s="108" t="s">
        <v>438</v>
      </c>
      <c r="B108" s="110" t="s">
        <v>384</v>
      </c>
      <c r="C108" s="111"/>
    </row>
    <row r="109" spans="1:3" ht="15">
      <c r="A109" s="108" t="s">
        <v>439</v>
      </c>
      <c r="B109" s="110" t="s">
        <v>384</v>
      </c>
      <c r="C109" s="111"/>
    </row>
    <row r="110" spans="1:2" ht="15">
      <c r="A110" s="109" t="s">
        <v>57</v>
      </c>
      <c r="B110" s="110" t="s">
        <v>382</v>
      </c>
    </row>
    <row r="111" spans="1:3" ht="15">
      <c r="A111" s="108" t="s">
        <v>440</v>
      </c>
      <c r="B111" s="110" t="s">
        <v>384</v>
      </c>
      <c r="C111" s="111"/>
    </row>
    <row r="112" spans="1:3" ht="15">
      <c r="A112" s="108" t="s">
        <v>441</v>
      </c>
      <c r="B112" s="110" t="s">
        <v>384</v>
      </c>
      <c r="C112" s="111"/>
    </row>
    <row r="113" spans="1:3" ht="15">
      <c r="A113" s="108" t="s">
        <v>442</v>
      </c>
      <c r="B113" s="110" t="s">
        <v>384</v>
      </c>
      <c r="C113" s="111"/>
    </row>
    <row r="114" spans="1:3" ht="15">
      <c r="A114" s="108" t="s">
        <v>443</v>
      </c>
      <c r="B114" s="110" t="s">
        <v>384</v>
      </c>
      <c r="C114" s="111"/>
    </row>
    <row r="115" spans="1:3" ht="15">
      <c r="A115" s="108" t="s">
        <v>296</v>
      </c>
      <c r="B115" s="110" t="s">
        <v>384</v>
      </c>
      <c r="C115" s="111"/>
    </row>
    <row r="116" spans="1:3" ht="15">
      <c r="A116" s="108" t="s">
        <v>444</v>
      </c>
      <c r="B116" s="110" t="s">
        <v>384</v>
      </c>
      <c r="C116" s="111"/>
    </row>
    <row r="117" spans="1:3" ht="15">
      <c r="A117" s="108" t="s">
        <v>445</v>
      </c>
      <c r="B117" s="110" t="s">
        <v>384</v>
      </c>
      <c r="C117" s="111"/>
    </row>
    <row r="118" spans="1:3" ht="15">
      <c r="A118" s="108" t="s">
        <v>446</v>
      </c>
      <c r="B118" s="110" t="s">
        <v>384</v>
      </c>
      <c r="C118" s="111"/>
    </row>
    <row r="119" spans="1:3" ht="15">
      <c r="A119" s="108" t="s">
        <v>447</v>
      </c>
      <c r="B119" s="110" t="s">
        <v>384</v>
      </c>
      <c r="C119" s="111"/>
    </row>
    <row r="120" spans="1:3" ht="15">
      <c r="A120" s="108" t="s">
        <v>448</v>
      </c>
      <c r="B120" s="110" t="s">
        <v>384</v>
      </c>
      <c r="C120" s="111"/>
    </row>
    <row r="121" spans="1:2" ht="15">
      <c r="A121" s="109" t="s">
        <v>256</v>
      </c>
      <c r="B121" s="110" t="s">
        <v>382</v>
      </c>
    </row>
    <row r="122" spans="1:2" ht="15">
      <c r="A122" s="109" t="s">
        <v>266</v>
      </c>
      <c r="B122" s="110" t="s">
        <v>382</v>
      </c>
    </row>
    <row r="123" spans="1:2" ht="15">
      <c r="A123" s="109" t="s">
        <v>68</v>
      </c>
      <c r="B123" s="110" t="s">
        <v>382</v>
      </c>
    </row>
    <row r="124" spans="1:3" ht="15">
      <c r="A124" s="108" t="s">
        <v>449</v>
      </c>
      <c r="B124" s="110" t="s">
        <v>384</v>
      </c>
      <c r="C124" s="111"/>
    </row>
    <row r="125" spans="1:3" ht="15">
      <c r="A125" s="108" t="s">
        <v>450</v>
      </c>
      <c r="B125" s="110" t="s">
        <v>384</v>
      </c>
      <c r="C125" s="111"/>
    </row>
    <row r="126" spans="1:2" ht="15">
      <c r="A126" s="109" t="s">
        <v>43</v>
      </c>
      <c r="B126" s="110" t="s">
        <v>382</v>
      </c>
    </row>
    <row r="127" spans="1:3" ht="15">
      <c r="A127" s="108" t="s">
        <v>451</v>
      </c>
      <c r="B127" s="110" t="s">
        <v>384</v>
      </c>
      <c r="C127" s="111"/>
    </row>
    <row r="128" spans="1:3" ht="15">
      <c r="A128" s="108" t="s">
        <v>452</v>
      </c>
      <c r="B128" s="110" t="s">
        <v>384</v>
      </c>
      <c r="C128" s="111"/>
    </row>
    <row r="129" spans="1:3" ht="15">
      <c r="A129" s="108" t="s">
        <v>453</v>
      </c>
      <c r="B129" s="110" t="s">
        <v>384</v>
      </c>
      <c r="C129" s="111"/>
    </row>
    <row r="130" spans="1:2" ht="15">
      <c r="A130" s="109" t="s">
        <v>194</v>
      </c>
      <c r="B130" s="110" t="s">
        <v>382</v>
      </c>
    </row>
    <row r="131" spans="1:2" ht="15">
      <c r="A131" s="109" t="s">
        <v>87</v>
      </c>
      <c r="B131" s="110" t="s">
        <v>382</v>
      </c>
    </row>
    <row r="132" spans="1:3" ht="15">
      <c r="A132" s="108" t="s">
        <v>454</v>
      </c>
      <c r="B132" s="110" t="s">
        <v>384</v>
      </c>
      <c r="C132" s="111"/>
    </row>
    <row r="133" spans="1:3" ht="15">
      <c r="A133" s="108" t="s">
        <v>455</v>
      </c>
      <c r="B133" s="110" t="s">
        <v>384</v>
      </c>
      <c r="C133" s="111"/>
    </row>
    <row r="134" spans="1:3" ht="15">
      <c r="A134" s="108" t="s">
        <v>456</v>
      </c>
      <c r="B134" s="110" t="s">
        <v>384</v>
      </c>
      <c r="C134" s="111"/>
    </row>
    <row r="135" spans="1:3" ht="15">
      <c r="A135" s="108" t="s">
        <v>457</v>
      </c>
      <c r="B135" s="110" t="s">
        <v>384</v>
      </c>
      <c r="C135" s="111"/>
    </row>
    <row r="136" spans="1:3" ht="15">
      <c r="A136" s="108" t="s">
        <v>458</v>
      </c>
      <c r="B136" s="110" t="s">
        <v>384</v>
      </c>
      <c r="C136" s="111"/>
    </row>
    <row r="137" spans="1:3" ht="15">
      <c r="A137" s="108" t="s">
        <v>459</v>
      </c>
      <c r="B137" s="110" t="s">
        <v>384</v>
      </c>
      <c r="C137" s="111"/>
    </row>
    <row r="138" spans="1:2" ht="15">
      <c r="A138" s="109" t="s">
        <v>262</v>
      </c>
      <c r="B138" s="110" t="s">
        <v>382</v>
      </c>
    </row>
    <row r="139" spans="1:3" ht="15">
      <c r="A139" s="108" t="s">
        <v>460</v>
      </c>
      <c r="B139" s="110" t="s">
        <v>384</v>
      </c>
      <c r="C139" s="111"/>
    </row>
    <row r="140" spans="1:2" ht="15">
      <c r="A140" s="108" t="s">
        <v>461</v>
      </c>
      <c r="B140" s="110" t="s">
        <v>382</v>
      </c>
    </row>
    <row r="141" spans="1:2" ht="15">
      <c r="A141" s="109" t="s">
        <v>142</v>
      </c>
      <c r="B141" s="110" t="s">
        <v>382</v>
      </c>
    </row>
    <row r="142" spans="1:2" ht="15">
      <c r="A142" s="109" t="s">
        <v>70</v>
      </c>
      <c r="B142" s="110" t="s">
        <v>382</v>
      </c>
    </row>
    <row r="143" spans="1:2" ht="15">
      <c r="A143" s="108" t="s">
        <v>462</v>
      </c>
      <c r="B143" s="110" t="s">
        <v>382</v>
      </c>
    </row>
    <row r="144" spans="1:2" ht="15">
      <c r="A144" s="109" t="s">
        <v>268</v>
      </c>
      <c r="B144" s="110" t="s">
        <v>382</v>
      </c>
    </row>
    <row r="145" spans="1:3" ht="15">
      <c r="A145" s="108" t="s">
        <v>463</v>
      </c>
      <c r="B145" s="110" t="s">
        <v>384</v>
      </c>
      <c r="C145" s="111"/>
    </row>
    <row r="146" spans="1:2" ht="15">
      <c r="A146" s="109" t="s">
        <v>254</v>
      </c>
      <c r="B146" s="110" t="s">
        <v>382</v>
      </c>
    </row>
    <row r="147" spans="1:2" ht="15">
      <c r="A147" s="109" t="s">
        <v>255</v>
      </c>
      <c r="B147" s="110" t="s">
        <v>382</v>
      </c>
    </row>
    <row r="148" spans="1:3" ht="15">
      <c r="A148" s="108" t="s">
        <v>464</v>
      </c>
      <c r="B148" s="110" t="s">
        <v>384</v>
      </c>
      <c r="C148" s="111"/>
    </row>
    <row r="149" spans="1:3" ht="15">
      <c r="A149" s="108" t="s">
        <v>465</v>
      </c>
      <c r="B149" s="110" t="s">
        <v>384</v>
      </c>
      <c r="C149" s="111"/>
    </row>
    <row r="150" spans="1:3" ht="15">
      <c r="A150" s="108" t="s">
        <v>466</v>
      </c>
      <c r="B150" s="110" t="s">
        <v>384</v>
      </c>
      <c r="C150" s="111"/>
    </row>
    <row r="151" spans="1:3" ht="15">
      <c r="A151" s="108" t="s">
        <v>467</v>
      </c>
      <c r="B151" s="110" t="s">
        <v>384</v>
      </c>
      <c r="C151" s="111"/>
    </row>
    <row r="152" spans="1:3" ht="15">
      <c r="A152" s="108" t="s">
        <v>468</v>
      </c>
      <c r="B152" s="110" t="s">
        <v>384</v>
      </c>
      <c r="C152" s="111"/>
    </row>
    <row r="153" spans="1:3" ht="15">
      <c r="A153" s="108" t="s">
        <v>469</v>
      </c>
      <c r="B153" s="110" t="s">
        <v>384</v>
      </c>
      <c r="C153" s="111"/>
    </row>
    <row r="154" spans="1:3" ht="15">
      <c r="A154" s="108" t="s">
        <v>470</v>
      </c>
      <c r="B154" s="110" t="s">
        <v>384</v>
      </c>
      <c r="C154" s="111"/>
    </row>
    <row r="155" spans="1:3" ht="15">
      <c r="A155" s="108" t="s">
        <v>471</v>
      </c>
      <c r="B155" s="110" t="s">
        <v>384</v>
      </c>
      <c r="C155" s="111"/>
    </row>
    <row r="156" spans="1:2" ht="15">
      <c r="A156" s="109" t="s">
        <v>251</v>
      </c>
      <c r="B156" s="110" t="s">
        <v>382</v>
      </c>
    </row>
    <row r="157" spans="1:3" ht="15">
      <c r="A157" s="108" t="s">
        <v>472</v>
      </c>
      <c r="B157" s="110" t="s">
        <v>384</v>
      </c>
      <c r="C157" s="111"/>
    </row>
    <row r="158" spans="1:3" ht="15">
      <c r="A158" s="108" t="s">
        <v>473</v>
      </c>
      <c r="B158" s="110" t="s">
        <v>384</v>
      </c>
      <c r="C158" s="111"/>
    </row>
    <row r="159" spans="1:3" ht="15">
      <c r="A159" s="108" t="s">
        <v>474</v>
      </c>
      <c r="B159" s="110" t="s">
        <v>384</v>
      </c>
      <c r="C159" s="111"/>
    </row>
    <row r="160" spans="1:3" ht="15">
      <c r="A160" s="108" t="s">
        <v>475</v>
      </c>
      <c r="B160" s="110" t="s">
        <v>384</v>
      </c>
      <c r="C160" s="111"/>
    </row>
    <row r="161" spans="1:2" ht="15">
      <c r="A161" s="109" t="s">
        <v>259</v>
      </c>
      <c r="B161" s="110" t="s">
        <v>382</v>
      </c>
    </row>
    <row r="162" spans="1:5" ht="15">
      <c r="A162" s="109" t="s">
        <v>135</v>
      </c>
      <c r="B162" s="110" t="s">
        <v>382</v>
      </c>
      <c r="E162" s="126"/>
    </row>
    <row r="163" spans="1:5" s="126" customFormat="1" ht="15">
      <c r="A163" s="126" t="s">
        <v>476</v>
      </c>
      <c r="B163" s="126" t="s">
        <v>384</v>
      </c>
      <c r="C163" s="127"/>
      <c r="E163" s="108"/>
    </row>
    <row r="164" spans="1:2" ht="15">
      <c r="A164" s="109" t="s">
        <v>61</v>
      </c>
      <c r="B164" s="110" t="s">
        <v>382</v>
      </c>
    </row>
    <row r="165" spans="1:3" ht="15">
      <c r="A165" s="108" t="s">
        <v>477</v>
      </c>
      <c r="B165" s="110" t="s">
        <v>384</v>
      </c>
      <c r="C165" s="111"/>
    </row>
    <row r="166" spans="1:3" ht="15">
      <c r="A166" s="108" t="s">
        <v>478</v>
      </c>
      <c r="B166" s="110" t="s">
        <v>384</v>
      </c>
      <c r="C166" s="111"/>
    </row>
    <row r="167" spans="1:3" ht="15">
      <c r="A167" s="108" t="s">
        <v>479</v>
      </c>
      <c r="B167" s="110" t="s">
        <v>384</v>
      </c>
      <c r="C167" s="111"/>
    </row>
    <row r="168" spans="1:3" ht="15">
      <c r="A168" s="108" t="s">
        <v>480</v>
      </c>
      <c r="B168" s="110" t="s">
        <v>384</v>
      </c>
      <c r="C168" s="111"/>
    </row>
    <row r="169" spans="1:2" ht="15">
      <c r="A169" s="109" t="s">
        <v>335</v>
      </c>
      <c r="B169" s="110" t="s">
        <v>382</v>
      </c>
    </row>
    <row r="170" spans="1:3" ht="15">
      <c r="A170" s="108" t="s">
        <v>481</v>
      </c>
      <c r="B170" s="110" t="s">
        <v>384</v>
      </c>
      <c r="C170" s="111"/>
    </row>
    <row r="171" spans="1:2" ht="15">
      <c r="A171" s="109" t="s">
        <v>253</v>
      </c>
      <c r="B171" s="110" t="s">
        <v>382</v>
      </c>
    </row>
    <row r="172" spans="1:3" ht="15">
      <c r="A172" s="108" t="s">
        <v>482</v>
      </c>
      <c r="B172" s="110" t="s">
        <v>384</v>
      </c>
      <c r="C172" s="111"/>
    </row>
    <row r="173" spans="1:3" ht="15">
      <c r="A173" s="108" t="s">
        <v>483</v>
      </c>
      <c r="B173" s="110" t="s">
        <v>384</v>
      </c>
      <c r="C173" s="111"/>
    </row>
    <row r="174" spans="1:3" ht="15">
      <c r="A174" s="108" t="s">
        <v>484</v>
      </c>
      <c r="B174" s="110" t="s">
        <v>384</v>
      </c>
      <c r="C174" s="111"/>
    </row>
  </sheetData>
  <sheetProtection/>
  <printOptions gridLines="1" headings="1"/>
  <pageMargins left="0.7" right="0.7" top="0.75" bottom="0.75" header="0.3" footer="0.3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Russell</dc:creator>
  <cp:keywords/>
  <dc:description/>
  <cp:lastModifiedBy>Tara Iagulli</cp:lastModifiedBy>
  <cp:lastPrinted>2009-07-09T14:17:34Z</cp:lastPrinted>
  <dcterms:created xsi:type="dcterms:W3CDTF">2008-08-26T16:23:09Z</dcterms:created>
  <dcterms:modified xsi:type="dcterms:W3CDTF">2009-07-09T14:17:44Z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-534152252</vt:i4>
  </property>
  <property fmtid="{D5CDD505-2E9C-101B-9397-08002B2CF9AE}" pid="4" name="_NewReviewCyc">
    <vt:lpwstr/>
  </property>
  <property fmtid="{D5CDD505-2E9C-101B-9397-08002B2CF9AE}" pid="5" name="_EmailSubje">
    <vt:lpwstr>Thanks again and a request</vt:lpwstr>
  </property>
  <property fmtid="{D5CDD505-2E9C-101B-9397-08002B2CF9AE}" pid="6" name="_AuthorEma">
    <vt:lpwstr>tara.iagulli@cns.utexas.edu</vt:lpwstr>
  </property>
  <property fmtid="{D5CDD505-2E9C-101B-9397-08002B2CF9AE}" pid="7" name="_AuthorEmailDisplayNa">
    <vt:lpwstr>Tara Iagulli</vt:lpwstr>
  </property>
</Properties>
</file>